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N:\Acquisitions Office\06-Unit's Work Folders\8-Myha\2. Solicitations\IFB\IFB 25-008 Lab Instrument Calibration Services\Solicitation Docs\"/>
    </mc:Choice>
  </mc:AlternateContent>
  <xr:revisionPtr revIDLastSave="0" documentId="13_ncr:1_{F7A4DD03-7058-4A81-9D5E-1CB71FDC68A0}" xr6:coauthVersionLast="47" xr6:coauthVersionMax="47" xr10:uidLastSave="{00000000-0000-0000-0000-000000000000}"/>
  <bookViews>
    <workbookView xWindow="28680" yWindow="-120" windowWidth="29040" windowHeight="15720" tabRatio="755" activeTab="1" xr2:uid="{00000000-000D-0000-FFFF-FFFF00000000}"/>
  </bookViews>
  <sheets>
    <sheet name="Cost Worksheet Key" sheetId="5" r:id="rId1"/>
    <sheet name="Cost Worksheet" sheetId="6" r:id="rId2"/>
    <sheet name="Pipette worksheet" sheetId="7"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6" i="6" l="1"/>
  <c r="G27" i="6"/>
  <c r="G28" i="6"/>
  <c r="G29" i="6"/>
  <c r="G25" i="6"/>
  <c r="G52" i="6"/>
  <c r="G53" i="6"/>
  <c r="G54" i="6"/>
  <c r="G55" i="6"/>
  <c r="G51" i="6"/>
  <c r="G78" i="6"/>
  <c r="G79" i="6"/>
  <c r="G80" i="6"/>
  <c r="G81" i="6"/>
  <c r="G77" i="6"/>
  <c r="G75" i="6"/>
  <c r="G74" i="6"/>
  <c r="G73" i="6"/>
  <c r="G72" i="6"/>
  <c r="G71" i="6"/>
  <c r="G70" i="6"/>
  <c r="G69" i="6"/>
  <c r="G68" i="6"/>
  <c r="G67" i="6"/>
  <c r="G66" i="6"/>
  <c r="G65" i="6"/>
  <c r="G64" i="6"/>
  <c r="G63" i="6"/>
  <c r="G62" i="6"/>
  <c r="G61" i="6"/>
  <c r="G60" i="6"/>
  <c r="G59" i="6"/>
  <c r="G49" i="6"/>
  <c r="G48" i="6"/>
  <c r="G47" i="6"/>
  <c r="G46" i="6"/>
  <c r="G45" i="6"/>
  <c r="G44" i="6"/>
  <c r="G43" i="6"/>
  <c r="G42" i="6"/>
  <c r="G41" i="6"/>
  <c r="G40" i="6"/>
  <c r="G39" i="6"/>
  <c r="G38" i="6"/>
  <c r="G37" i="6"/>
  <c r="G36" i="6"/>
  <c r="G35" i="6"/>
  <c r="G34" i="6"/>
  <c r="G33" i="6"/>
  <c r="G82" i="6" l="1"/>
  <c r="G56" i="6"/>
  <c r="D28" i="7"/>
  <c r="I11" i="7"/>
  <c r="G7" i="6" l="1"/>
  <c r="G9" i="6"/>
  <c r="G10" i="6"/>
  <c r="G11" i="6"/>
  <c r="G12" i="6"/>
  <c r="G13" i="6"/>
  <c r="G14" i="6"/>
  <c r="G15" i="6"/>
  <c r="G16" i="6"/>
  <c r="G17" i="6"/>
  <c r="G18" i="6"/>
  <c r="G19" i="6"/>
  <c r="G20" i="6"/>
  <c r="G21" i="6"/>
  <c r="G22" i="6"/>
  <c r="G23" i="6"/>
  <c r="G8" i="6"/>
  <c r="G30" i="6" l="1"/>
  <c r="G84" i="6" s="1"/>
</calcChain>
</file>

<file path=xl/sharedStrings.xml><?xml version="1.0" encoding="utf-8"?>
<sst xmlns="http://schemas.openxmlformats.org/spreadsheetml/2006/main" count="401" uniqueCount="171">
  <si>
    <t>Column Name</t>
  </si>
  <si>
    <t>Unit of Measure</t>
  </si>
  <si>
    <t>Quantity</t>
  </si>
  <si>
    <t>Contract Unit Price</t>
  </si>
  <si>
    <t xml:space="preserve">Identifies the manufacturer's name for each line item. </t>
  </si>
  <si>
    <t xml:space="preserve">Unit of Measure - Descriptor of the packaging unit (i.e. each, box, dozen, case, lbs, pallet etc).  </t>
  </si>
  <si>
    <t xml:space="preserve">Informational text about the commodity being purchased.  Description should be descriptive enough to show the item is consistent with the specifications (high-level).  </t>
  </si>
  <si>
    <t xml:space="preserve">Identifies supplier's unique identifier for a particular line item. </t>
  </si>
  <si>
    <t>SKU # / Item #</t>
  </si>
  <si>
    <t>Manufacturer Part Number (OEM #)</t>
  </si>
  <si>
    <t>Manufacturer (OEM)</t>
  </si>
  <si>
    <t>Each</t>
  </si>
  <si>
    <t>Bidder:</t>
  </si>
  <si>
    <t xml:space="preserve"> </t>
  </si>
  <si>
    <t xml:space="preserve">Description </t>
  </si>
  <si>
    <t xml:space="preserve">Contract Line Item Number (CLIN)
</t>
  </si>
  <si>
    <t xml:space="preserve">Unique line item number. </t>
  </si>
  <si>
    <t xml:space="preserve">Identifies manufacturer's unique identifier for a particular line item. </t>
  </si>
  <si>
    <t>This is the contractual price for a given line item based on the price that was bid, as relative to the
unit of measure.</t>
  </si>
  <si>
    <t>END OF SHEET.</t>
  </si>
  <si>
    <t>End of Sheet</t>
  </si>
  <si>
    <t>Blank</t>
  </si>
  <si>
    <t>Note: Extension is automatically calculated (Contract Unit Price x Quantity)</t>
  </si>
  <si>
    <t>PRICING WORKSHEET KEY</t>
  </si>
  <si>
    <t>1-1</t>
  </si>
  <si>
    <t>1-2</t>
  </si>
  <si>
    <t>Proposed Product Description</t>
  </si>
  <si>
    <t xml:space="preserve">Line Item # (LIN) </t>
  </si>
  <si>
    <r>
      <t xml:space="preserve">COST WORKSHEET TEMPLATE
</t>
    </r>
    <r>
      <rPr>
        <sz val="14"/>
        <rFont val="Arial"/>
        <family val="2"/>
      </rPr>
      <t xml:space="preserve">(Rev 8/30/2022) </t>
    </r>
    <r>
      <rPr>
        <b/>
        <u/>
        <sz val="14"/>
        <rFont val="Arial"/>
        <family val="2"/>
      </rPr>
      <t xml:space="preserve">
</t>
    </r>
  </si>
  <si>
    <t>Unit Cost</t>
  </si>
  <si>
    <t>1-3</t>
  </si>
  <si>
    <t>1-4</t>
  </si>
  <si>
    <t>1-5</t>
  </si>
  <si>
    <t>1-6</t>
  </si>
  <si>
    <t>1-7</t>
  </si>
  <si>
    <t>1-8</t>
  </si>
  <si>
    <t>1-9</t>
  </si>
  <si>
    <t>1-10</t>
  </si>
  <si>
    <t>1-11</t>
  </si>
  <si>
    <t>1-12</t>
  </si>
  <si>
    <t>1-13</t>
  </si>
  <si>
    <t>1-14</t>
  </si>
  <si>
    <t>1-15</t>
  </si>
  <si>
    <t>1-16</t>
  </si>
  <si>
    <t xml:space="preserve">1 g ASTM class 1 weight calibration, ISO/IEC17025 accreditted and ISO 17025 certificate </t>
  </si>
  <si>
    <t xml:space="preserve">500 mg ASTM class 1 weight calibration, ISO/IEC17025 accreditted and ISO 17025 certificate </t>
  </si>
  <si>
    <t xml:space="preserve">100 mg ASTM class 1 weight calibration, ISO/IEC17025 accreditted and ISO 17025 certificate </t>
  </si>
  <si>
    <t xml:space="preserve">5 g ASTM class 1 weight calibration, ISO/IEC17025 accreditted and ISO 17025 certificate </t>
  </si>
  <si>
    <t xml:space="preserve">10 g ASTM class 1 weight calibration, ISO/IEC17025 accreditted and ISO 17025 certificate </t>
  </si>
  <si>
    <t xml:space="preserve">20 g ASTM class 1 weight calibration, ISO/IEC17025 accreditted and ISO 17025 certificate </t>
  </si>
  <si>
    <t xml:space="preserve">50 g ASTM class 1 weight calibration, ISO/IEC17025 accreditted and ISO 17025 certificate </t>
  </si>
  <si>
    <t xml:space="preserve">100 g ASTM class 1 weight calibration, ISO/IEC17025 accreditted and ISO 17025 certificate </t>
  </si>
  <si>
    <t xml:space="preserve">200 g ASTM class 1 weight calibration, ISO/IEC17025 accreditted and ISO 17025 certificate </t>
  </si>
  <si>
    <t xml:space="preserve">500 g ASTM class 1 weight calibration, ISO/IEC17025 accreditted and ISO 17025 certificate </t>
  </si>
  <si>
    <t>Analytical balance XPR205 Service - ISO 17025 standard calibration, basic preventative maintenance and performance verification and accuracy adjustments, Accuracy Calibration Certificate (ACC), calibrate manufacturer Annex, ISO 17025 compliant certificate</t>
  </si>
  <si>
    <t>Precision balance XS1202S Service - ISO 17025 standard calibration, basic preventative maintenance and performance verification and accuracy adjustments, Accuracy Calibration Certificate (ACC), calibrate manufacturer Annex, ISO 17025 compliant certificate</t>
  </si>
  <si>
    <t>Halogen Moisture Analyzer HS153 Service - ISO 17025 standard calibration, basic preventative maintenance and performance verifcation and accuracy adjustments to heating unit and weighing unit, ACC Accredited, calibrate Moisture Annex, ISO 17025 compliant certificate</t>
  </si>
  <si>
    <t>Analytical balance XPE204 Service - ISO 17025 standard calibration, basic preventative maintenance and performance verification and accuracy adjustments, Accuracy Calibration Certificate (ACC), calibrate manufacturer Annex, ISO 17025 compliant certificate</t>
  </si>
  <si>
    <t>Single channel pipette calibration service- ISO 17025 Accredited standard calibration certificate, repairs and parts, preventative maintenance and measurement performance verification</t>
  </si>
  <si>
    <t>Multi-channel (12 channel) pipette calibration - ISO 17025 Accredited standard calibration certificate, repairs and parts, preventative maintenance and measurement performance verification</t>
  </si>
  <si>
    <t>Grand Total (total x three years)</t>
  </si>
  <si>
    <t>Frequency</t>
  </si>
  <si>
    <t>Annually</t>
  </si>
  <si>
    <t>Total Cost per Year</t>
  </si>
  <si>
    <t xml:space="preserve">50 mg ASTM class 1 weight calibration, ISO/IEC17025 accreditted and ISO 17025 certificate </t>
  </si>
  <si>
    <t>1-17</t>
  </si>
  <si>
    <t>L-20XLS+  Rainin</t>
  </si>
  <si>
    <t>L-2XLS+  Rainin</t>
  </si>
  <si>
    <t>Elite 20, Fisherbrand</t>
  </si>
  <si>
    <t>Elite 200, Fisherbrand</t>
  </si>
  <si>
    <t>Elite 1000, Fisherbrand</t>
  </si>
  <si>
    <t>Elite 10, Fisherbrand</t>
  </si>
  <si>
    <t>VOLUME</t>
  </si>
  <si>
    <t>MODEL</t>
  </si>
  <si>
    <t>MANUFACTURER</t>
  </si>
  <si>
    <t>ThermoFisher Scientific</t>
  </si>
  <si>
    <t>Finnpipette Novus</t>
  </si>
  <si>
    <t xml:space="preserve">0.5-5.0 mL </t>
  </si>
  <si>
    <t>QUANTITY</t>
  </si>
  <si>
    <t>1-10 mL</t>
  </si>
  <si>
    <t>Rainin</t>
  </si>
  <si>
    <t>Fisherbrand</t>
  </si>
  <si>
    <t>100-1000 µl</t>
  </si>
  <si>
    <t>10-100 µl</t>
  </si>
  <si>
    <t xml:space="preserve">30-300 µl </t>
  </si>
  <si>
    <t>5-50 µl</t>
  </si>
  <si>
    <t>1-10 µl</t>
  </si>
  <si>
    <t>2-20 µl</t>
  </si>
  <si>
    <t>20-200 µl</t>
  </si>
  <si>
    <t xml:space="preserve">E4-1000XLS+ </t>
  </si>
  <si>
    <t xml:space="preserve">E4-100XLS+ </t>
  </si>
  <si>
    <t xml:space="preserve">E4-10XLS+ </t>
  </si>
  <si>
    <t>0.5-10 µl</t>
  </si>
  <si>
    <t>500-5000 µl</t>
  </si>
  <si>
    <t xml:space="preserve">E4-200XLS+ </t>
  </si>
  <si>
    <t xml:space="preserve">E4-5000XLS </t>
  </si>
  <si>
    <t xml:space="preserve">Eppendorf </t>
  </si>
  <si>
    <t xml:space="preserve">Eppendorf Reference 2   </t>
  </si>
  <si>
    <t xml:space="preserve">Eppendorf Reference 2  </t>
  </si>
  <si>
    <t xml:space="preserve">Eppendorf Reference 2 </t>
  </si>
  <si>
    <t xml:space="preserve">L-1000XLS+  </t>
  </si>
  <si>
    <t xml:space="preserve">L-10MLXLS+  </t>
  </si>
  <si>
    <t xml:space="preserve">L-10XLS+  </t>
  </si>
  <si>
    <t xml:space="preserve">L-200XLS+ </t>
  </si>
  <si>
    <t>0.1-2.0 µl</t>
  </si>
  <si>
    <t>L8-10XLS+  multichannel</t>
  </si>
  <si>
    <t>L8-1200XLS+ multichannel</t>
  </si>
  <si>
    <t>L8-200XLS+  multichannel</t>
  </si>
  <si>
    <t>L8-20XLS+  multichannel</t>
  </si>
  <si>
    <t>L12-200XLS+  multichannel</t>
  </si>
  <si>
    <t>L12-20XLS+  multichannel</t>
  </si>
  <si>
    <t>100-1200 µl</t>
  </si>
  <si>
    <t>ThermoScientific</t>
  </si>
  <si>
    <t>10-100 µL</t>
  </si>
  <si>
    <t>Finnpipette F2, multichannel</t>
  </si>
  <si>
    <t>TOTAL</t>
  </si>
  <si>
    <t xml:space="preserve">LIN# 1-16:  SINGLE CHANNEL PIPETTES </t>
  </si>
  <si>
    <t>LIN# 1-17:  MULTICHANNEL PIPETTES</t>
  </si>
  <si>
    <t>LABOR/REPAIR/REPLACEMENT PARTS SERVICE</t>
  </si>
  <si>
    <t>Repair Service</t>
  </si>
  <si>
    <t>Balance Repair</t>
  </si>
  <si>
    <t>Pipette Repair</t>
  </si>
  <si>
    <t>Moisture Analyzer Repair Repair</t>
  </si>
  <si>
    <t>Pipette batteries</t>
  </si>
  <si>
    <t xml:space="preserve">L-5000XLS </t>
  </si>
  <si>
    <t>1-5 mL</t>
  </si>
  <si>
    <t>Year 1 Total:</t>
  </si>
  <si>
    <t>2-1</t>
  </si>
  <si>
    <t>2-2</t>
  </si>
  <si>
    <t>2-3</t>
  </si>
  <si>
    <t>2-4</t>
  </si>
  <si>
    <t>2-5</t>
  </si>
  <si>
    <t>2-6</t>
  </si>
  <si>
    <t>2-7</t>
  </si>
  <si>
    <t>2-8</t>
  </si>
  <si>
    <t>2-9</t>
  </si>
  <si>
    <t>2-10</t>
  </si>
  <si>
    <t>2-11</t>
  </si>
  <si>
    <t>2-12</t>
  </si>
  <si>
    <t>2-13</t>
  </si>
  <si>
    <t>2-14</t>
  </si>
  <si>
    <t>2-15</t>
  </si>
  <si>
    <t>2-16</t>
  </si>
  <si>
    <t>2-17</t>
  </si>
  <si>
    <t>Year 2 Total:</t>
  </si>
  <si>
    <t>3-1</t>
  </si>
  <si>
    <t>3-2</t>
  </si>
  <si>
    <t>3-3</t>
  </si>
  <si>
    <t>3-4</t>
  </si>
  <si>
    <t>3-5</t>
  </si>
  <si>
    <t>3-6</t>
  </si>
  <si>
    <t>3-7</t>
  </si>
  <si>
    <t>3-8</t>
  </si>
  <si>
    <t>3-9</t>
  </si>
  <si>
    <t>3-10</t>
  </si>
  <si>
    <t>3-11</t>
  </si>
  <si>
    <t>3-12</t>
  </si>
  <si>
    <t>3-13</t>
  </si>
  <si>
    <t>3-14</t>
  </si>
  <si>
    <t>3-15</t>
  </si>
  <si>
    <t>3-16</t>
  </si>
  <si>
    <t>3-17</t>
  </si>
  <si>
    <t>Year 3 Total:</t>
  </si>
  <si>
    <t>Fiscal Year 2026-27 Service/Commodity Description</t>
  </si>
  <si>
    <t>Fiscal Year 2027-28 Service/Commodity Description</t>
  </si>
  <si>
    <t>Fiscal Year 2028-29 Service/Commodity Description</t>
  </si>
  <si>
    <t>Only as needed</t>
  </si>
  <si>
    <t>Department of Cannabis Control - Acquisitions Office</t>
  </si>
  <si>
    <t>IFB 25-008 Laboratory Instrument Calibration Services (for Pipettes, Balances, and Reference Weights)</t>
  </si>
  <si>
    <t>Cost Worksheet</t>
  </si>
  <si>
    <r>
      <t>Instructions</t>
    </r>
    <r>
      <rPr>
        <b/>
        <sz val="12"/>
        <rFont val="Arial"/>
        <family val="2"/>
      </rPr>
      <t>:</t>
    </r>
    <r>
      <rPr>
        <sz val="12"/>
        <rFont val="Arial"/>
        <family val="2"/>
      </rPr>
      <t xml:space="preserve"> Refer to IFB Cost language for completion instructions.  Bidder must complete the </t>
    </r>
    <r>
      <rPr>
        <u/>
        <sz val="12"/>
        <rFont val="Arial"/>
        <family val="2"/>
      </rPr>
      <t>Yellow Input Cells only</t>
    </r>
    <r>
      <rPr>
        <sz val="12"/>
        <rFont val="Arial"/>
        <family val="2"/>
      </rPr>
      <t>.</t>
    </r>
    <r>
      <rPr>
        <b/>
        <sz val="12"/>
        <rFont val="Arial"/>
        <family val="2"/>
      </rPr>
      <t xml:space="preserve"> Please provide an all- inclusive cost for each rate below. All costs must include personnel, labor, subcontractors, materials, data packages, tax, shipping, and any other items necessary to perform and complete all services. Contractor shall be paid in accordance with the rate listed below and shall remain unchanged throughout the term of the Agreement.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</si>
</sst>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0.00_)"/>
    <numFmt numFmtId="165" formatCode="&quot;$&quot;#,##0.0000"/>
    <numFmt numFmtId="166" formatCode="_([$$-409]* #,##0.00_);_([$$-409]* \(#,##0.00\);_([$$-409]* &quot;-&quot;??_);_(@_)"/>
  </numFmts>
  <fonts count="22" x14ac:knownFonts="1">
    <font>
      <sz val="10"/>
      <name val="Arial"/>
    </font>
    <font>
      <sz val="10"/>
      <name val="Arial"/>
      <family val="2"/>
    </font>
    <font>
      <b/>
      <sz val="12"/>
      <name val="Arial"/>
      <family val="2"/>
    </font>
    <font>
      <sz val="12"/>
      <name val="Arial"/>
      <family val="2"/>
    </font>
    <font>
      <b/>
      <sz val="11"/>
      <name val="Arial"/>
      <family val="2"/>
    </font>
    <font>
      <b/>
      <sz val="14"/>
      <name val="Arial"/>
      <family val="2"/>
    </font>
    <font>
      <sz val="10.5"/>
      <name val="Arial"/>
      <family val="2"/>
    </font>
    <font>
      <sz val="11"/>
      <name val="Arial"/>
      <family val="2"/>
    </font>
    <font>
      <b/>
      <sz val="10.5"/>
      <name val="Arial"/>
      <family val="2"/>
    </font>
    <font>
      <sz val="8"/>
      <name val="Arial"/>
      <family val="2"/>
    </font>
    <font>
      <sz val="8"/>
      <name val="MS Sans Serif"/>
    </font>
    <font>
      <b/>
      <i/>
      <sz val="16"/>
      <name val="Helv"/>
    </font>
    <font>
      <b/>
      <u/>
      <sz val="12"/>
      <name val="Arial"/>
      <family val="2"/>
    </font>
    <font>
      <b/>
      <u/>
      <sz val="14"/>
      <name val="Arial"/>
      <family val="2"/>
    </font>
    <font>
      <sz val="14"/>
      <name val="Arial"/>
      <family val="2"/>
    </font>
    <font>
      <u/>
      <sz val="12"/>
      <name val="Arial"/>
      <family val="2"/>
    </font>
    <font>
      <b/>
      <sz val="20"/>
      <color indexed="8"/>
      <name val="Arial"/>
      <family val="2"/>
    </font>
    <font>
      <sz val="12"/>
      <color indexed="62"/>
      <name val="Arial"/>
      <family val="2"/>
    </font>
    <font>
      <sz val="12"/>
      <color theme="0"/>
      <name val="Arial"/>
      <family val="2"/>
    </font>
    <font>
      <b/>
      <sz val="11"/>
      <name val="Calibri"/>
      <family val="2"/>
      <scheme val="minor"/>
    </font>
    <font>
      <sz val="11"/>
      <name val="Calibri"/>
      <family val="2"/>
      <scheme val="minor"/>
    </font>
    <font>
      <b/>
      <sz val="10"/>
      <name val="Arial"/>
      <family val="2"/>
    </font>
  </fonts>
  <fills count="12">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rgb="FFFFFFCC"/>
        <bgColor indexed="64"/>
      </patternFill>
    </fill>
    <fill>
      <patternFill patternType="solid">
        <fgColor theme="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tint="-0.14999847407452621"/>
        <bgColor indexed="64"/>
      </patternFill>
    </fill>
  </fills>
  <borders count="1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dashed">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1">
    <xf numFmtId="0" fontId="0" fillId="0" borderId="0"/>
    <xf numFmtId="0" fontId="1" fillId="0" borderId="0"/>
    <xf numFmtId="44" fontId="1" fillId="0" borderId="0" applyFont="0" applyFill="0" applyBorder="0" applyAlignment="0" applyProtection="0"/>
    <xf numFmtId="38" fontId="9" fillId="2" borderId="0" applyNumberFormat="0" applyBorder="0" applyAlignment="0" applyProtection="0"/>
    <xf numFmtId="0" fontId="2" fillId="0" borderId="1" applyNumberFormat="0" applyAlignment="0" applyProtection="0">
      <alignment horizontal="left" vertical="center"/>
    </xf>
    <xf numFmtId="0" fontId="2" fillId="0" borderId="2">
      <alignment horizontal="left" vertical="center"/>
    </xf>
    <xf numFmtId="10" fontId="9" fillId="3" borderId="3" applyNumberFormat="0" applyBorder="0" applyAlignment="0" applyProtection="0"/>
    <xf numFmtId="0" fontId="10" fillId="0" borderId="0" applyNumberFormat="0" applyFill="0" applyBorder="0" applyProtection="0"/>
    <xf numFmtId="164" fontId="11" fillId="0" borderId="0"/>
    <xf numFmtId="0" fontId="1" fillId="0" borderId="0"/>
    <xf numFmtId="10" fontId="1" fillId="0" borderId="0" applyFont="0" applyFill="0" applyBorder="0" applyAlignment="0" applyProtection="0"/>
  </cellStyleXfs>
  <cellXfs count="151">
    <xf numFmtId="0" fontId="0" fillId="0" borderId="0" xfId="0"/>
    <xf numFmtId="0" fontId="0" fillId="0" borderId="0" xfId="0" applyAlignment="1" applyProtection="1">
      <alignment horizontal="center" vertical="center" wrapText="1"/>
    </xf>
    <xf numFmtId="0" fontId="6" fillId="0" borderId="0" xfId="0" applyFont="1" applyProtection="1"/>
    <xf numFmtId="0" fontId="6" fillId="0" borderId="0" xfId="0" applyFont="1" applyAlignment="1" applyProtection="1">
      <alignment horizontal="center"/>
    </xf>
    <xf numFmtId="4" fontId="6" fillId="0" borderId="0" xfId="2" applyNumberFormat="1" applyFont="1" applyProtection="1"/>
    <xf numFmtId="0" fontId="8" fillId="0" borderId="0" xfId="0" applyFont="1" applyAlignment="1" applyProtection="1">
      <alignment horizontal="center"/>
    </xf>
    <xf numFmtId="0" fontId="0" fillId="0" borderId="0" xfId="0" applyAlignment="1" applyProtection="1">
      <alignment horizontal="center" vertical="center"/>
    </xf>
    <xf numFmtId="0" fontId="4" fillId="5" borderId="4" xfId="0" applyFont="1" applyFill="1" applyBorder="1" applyAlignment="1" applyProtection="1">
      <alignment horizontal="center" vertical="center" wrapText="1"/>
    </xf>
    <xf numFmtId="0" fontId="3" fillId="0" borderId="0" xfId="9" applyFont="1" applyProtection="1"/>
    <xf numFmtId="165" fontId="9" fillId="0" borderId="0" xfId="2" applyNumberFormat="1" applyFont="1" applyBorder="1" applyAlignment="1" applyProtection="1"/>
    <xf numFmtId="1" fontId="9" fillId="0" borderId="0" xfId="9" applyNumberFormat="1" applyFont="1" applyBorder="1" applyAlignment="1" applyProtection="1"/>
    <xf numFmtId="44" fontId="3" fillId="0" borderId="0" xfId="2" applyFont="1" applyProtection="1"/>
    <xf numFmtId="0" fontId="3" fillId="0" borderId="0" xfId="0" applyFont="1" applyProtection="1"/>
    <xf numFmtId="0" fontId="4" fillId="2" borderId="9"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44" fontId="7" fillId="0" borderId="0" xfId="9" applyNumberFormat="1" applyFont="1" applyFill="1" applyBorder="1" applyProtection="1"/>
    <xf numFmtId="0" fontId="3" fillId="0" borderId="0" xfId="9" applyFont="1" applyBorder="1" applyProtection="1"/>
    <xf numFmtId="0" fontId="9" fillId="0" borderId="0" xfId="9" applyFont="1" applyBorder="1" applyAlignment="1" applyProtection="1"/>
    <xf numFmtId="0" fontId="17" fillId="6" borderId="8" xfId="9" applyFont="1" applyFill="1" applyBorder="1" applyAlignment="1" applyProtection="1">
      <protection locked="0"/>
    </xf>
    <xf numFmtId="0" fontId="2" fillId="5" borderId="4" xfId="0" applyFont="1" applyFill="1" applyBorder="1" applyAlignment="1" applyProtection="1">
      <alignment horizontal="center" vertical="top" wrapText="1"/>
    </xf>
    <xf numFmtId="0" fontId="3" fillId="0" borderId="5" xfId="0" applyFont="1" applyBorder="1" applyAlignment="1" applyProtection="1">
      <alignment horizontal="center" vertical="top" wrapText="1"/>
    </xf>
    <xf numFmtId="0" fontId="3" fillId="0" borderId="10" xfId="0" applyFont="1" applyFill="1" applyBorder="1" applyAlignment="1" applyProtection="1">
      <alignment horizontal="center" vertical="top" wrapText="1"/>
    </xf>
    <xf numFmtId="44" fontId="3" fillId="0" borderId="0" xfId="2" applyFont="1" applyFill="1" applyBorder="1" applyProtection="1"/>
    <xf numFmtId="0" fontId="6" fillId="0" borderId="0" xfId="0" applyFont="1" applyFill="1" applyProtection="1"/>
    <xf numFmtId="10" fontId="2" fillId="0" borderId="2" xfId="0" applyNumberFormat="1" applyFont="1" applyFill="1" applyBorder="1" applyAlignment="1" applyProtection="1"/>
    <xf numFmtId="0" fontId="5" fillId="0" borderId="0" xfId="0" applyFont="1" applyAlignment="1" applyProtection="1">
      <alignment vertical="center"/>
    </xf>
    <xf numFmtId="0" fontId="2" fillId="0" borderId="0" xfId="0" applyFont="1" applyAlignment="1" applyProtection="1">
      <alignment vertical="center"/>
    </xf>
    <xf numFmtId="0" fontId="2" fillId="0" borderId="0" xfId="9" applyFont="1" applyAlignment="1" applyProtection="1">
      <alignment horizontal="left" vertical="center"/>
    </xf>
    <xf numFmtId="0" fontId="18" fillId="0" borderId="0" xfId="9" applyFont="1" applyFill="1" applyBorder="1" applyAlignment="1" applyProtection="1">
      <alignment vertical="center"/>
      <protection locked="0"/>
    </xf>
    <xf numFmtId="49" fontId="2" fillId="4" borderId="3"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vertical="center" wrapText="1"/>
    </xf>
    <xf numFmtId="0" fontId="3" fillId="7" borderId="3" xfId="0" applyFont="1" applyFill="1" applyBorder="1" applyAlignment="1">
      <alignment horizontal="center" vertical="center" wrapText="1"/>
    </xf>
    <xf numFmtId="0" fontId="3" fillId="7" borderId="3" xfId="0" applyFont="1" applyFill="1" applyBorder="1" applyAlignment="1" applyProtection="1">
      <alignment horizontal="center" vertical="center"/>
      <protection locked="0"/>
    </xf>
    <xf numFmtId="0" fontId="20" fillId="0" borderId="0" xfId="0" applyFont="1" applyAlignment="1">
      <alignment wrapText="1"/>
    </xf>
    <xf numFmtId="0" fontId="1" fillId="0" borderId="0" xfId="0" applyFont="1"/>
    <xf numFmtId="0" fontId="20" fillId="0" borderId="3" xfId="0" applyFont="1" applyBorder="1" applyAlignment="1">
      <alignment horizontal="center"/>
    </xf>
    <xf numFmtId="0" fontId="20" fillId="7" borderId="3" xfId="0" applyFont="1" applyFill="1" applyBorder="1"/>
    <xf numFmtId="0" fontId="20" fillId="0" borderId="3" xfId="0" applyFont="1" applyBorder="1"/>
    <xf numFmtId="0" fontId="20" fillId="0" borderId="0" xfId="0" applyFont="1"/>
    <xf numFmtId="0" fontId="20" fillId="0" borderId="3" xfId="0" applyFont="1" applyBorder="1" applyAlignment="1">
      <alignment horizontal="right"/>
    </xf>
    <xf numFmtId="0" fontId="1" fillId="0" borderId="3" xfId="0" applyFont="1" applyBorder="1"/>
    <xf numFmtId="0" fontId="20" fillId="0" borderId="3" xfId="0" applyFont="1" applyFill="1" applyBorder="1"/>
    <xf numFmtId="0" fontId="20" fillId="0" borderId="0" xfId="0" applyFont="1" applyFill="1"/>
    <xf numFmtId="0" fontId="20" fillId="0" borderId="7" xfId="0" applyFont="1" applyFill="1" applyBorder="1"/>
    <xf numFmtId="0" fontId="20" fillId="7" borderId="7" xfId="0" applyFont="1" applyFill="1" applyBorder="1"/>
    <xf numFmtId="0" fontId="20" fillId="0" borderId="7" xfId="0" applyFont="1" applyBorder="1"/>
    <xf numFmtId="0" fontId="20" fillId="0" borderId="7" xfId="0" applyFont="1" applyBorder="1" applyAlignment="1">
      <alignment horizontal="right"/>
    </xf>
    <xf numFmtId="0" fontId="1" fillId="0" borderId="7" xfId="0" applyFont="1" applyBorder="1" applyAlignment="1">
      <alignment horizontal="right"/>
    </xf>
    <xf numFmtId="0" fontId="20" fillId="0" borderId="7" xfId="0" applyFont="1" applyFill="1" applyBorder="1" applyAlignment="1">
      <alignment horizontal="right"/>
    </xf>
    <xf numFmtId="0" fontId="20" fillId="0" borderId="0" xfId="0" applyFont="1" applyBorder="1" applyAlignment="1">
      <alignment wrapText="1"/>
    </xf>
    <xf numFmtId="0" fontId="20" fillId="0" borderId="0" xfId="0" applyFont="1" applyBorder="1"/>
    <xf numFmtId="0" fontId="1" fillId="0" borderId="0" xfId="0" applyFont="1" applyBorder="1"/>
    <xf numFmtId="0" fontId="20" fillId="0" borderId="0" xfId="0" applyFont="1" applyFill="1" applyBorder="1"/>
    <xf numFmtId="0" fontId="19" fillId="9" borderId="3" xfId="0" applyFont="1" applyFill="1" applyBorder="1" applyAlignment="1">
      <alignment horizontal="center" wrapText="1"/>
    </xf>
    <xf numFmtId="0" fontId="19" fillId="9" borderId="7" xfId="0" applyFont="1" applyFill="1" applyBorder="1" applyAlignment="1">
      <alignment horizontal="center" wrapText="1"/>
    </xf>
    <xf numFmtId="0" fontId="19" fillId="9" borderId="7" xfId="0" applyFont="1" applyFill="1" applyBorder="1" applyAlignment="1">
      <alignment horizontal="right" wrapText="1"/>
    </xf>
    <xf numFmtId="0" fontId="20" fillId="0" borderId="0" xfId="0" applyFont="1" applyBorder="1" applyAlignment="1">
      <alignment horizontal="right"/>
    </xf>
    <xf numFmtId="0" fontId="20" fillId="0" borderId="0" xfId="0" applyFont="1" applyBorder="1" applyAlignment="1">
      <alignment horizontal="center"/>
    </xf>
    <xf numFmtId="0" fontId="19" fillId="9" borderId="3" xfId="0" applyFont="1" applyFill="1" applyBorder="1" applyAlignment="1">
      <alignment horizontal="right" wrapText="1"/>
    </xf>
    <xf numFmtId="0" fontId="20" fillId="0" borderId="15" xfId="0" applyFont="1" applyBorder="1"/>
    <xf numFmtId="0" fontId="20" fillId="0" borderId="11" xfId="0" applyFont="1" applyBorder="1"/>
    <xf numFmtId="0" fontId="20" fillId="0" borderId="15" xfId="0" applyFont="1" applyBorder="1" applyAlignment="1">
      <alignment horizontal="center"/>
    </xf>
    <xf numFmtId="0" fontId="20" fillId="0" borderId="11" xfId="0" applyFont="1" applyBorder="1" applyAlignment="1">
      <alignment horizontal="right"/>
    </xf>
    <xf numFmtId="49" fontId="2" fillId="0" borderId="3" xfId="0" applyNumberFormat="1" applyFont="1" applyFill="1" applyBorder="1" applyAlignment="1">
      <alignment horizontal="center" vertical="center" wrapText="1"/>
    </xf>
    <xf numFmtId="0" fontId="2" fillId="0" borderId="0" xfId="0" applyFont="1" applyAlignment="1" applyProtection="1">
      <alignment horizontal="left"/>
    </xf>
    <xf numFmtId="0" fontId="3" fillId="0" borderId="0" xfId="0" applyFont="1" applyAlignment="1" applyProtection="1">
      <alignment horizontal="left"/>
    </xf>
    <xf numFmtId="0" fontId="3" fillId="11" borderId="2" xfId="0" applyFont="1" applyFill="1" applyBorder="1" applyAlignment="1">
      <alignment horizontal="center" vertical="center" wrapText="1"/>
    </xf>
    <xf numFmtId="0" fontId="3" fillId="11" borderId="2" xfId="0" applyFont="1" applyFill="1" applyBorder="1" applyAlignment="1">
      <alignment horizontal="center" vertical="center"/>
    </xf>
    <xf numFmtId="0" fontId="3" fillId="11" borderId="2" xfId="0" applyFont="1" applyFill="1" applyBorder="1" applyAlignment="1">
      <alignment vertical="center" wrapText="1"/>
    </xf>
    <xf numFmtId="44" fontId="3" fillId="11" borderId="3" xfId="2" applyFont="1" applyFill="1" applyBorder="1" applyAlignment="1" applyProtection="1">
      <alignment horizontal="center" vertical="center"/>
    </xf>
    <xf numFmtId="0" fontId="3" fillId="11" borderId="12" xfId="0" applyFont="1" applyFill="1" applyBorder="1" applyAlignment="1">
      <alignment horizontal="center" vertical="center" wrapText="1"/>
    </xf>
    <xf numFmtId="0" fontId="3" fillId="11" borderId="12" xfId="0" applyFont="1" applyFill="1" applyBorder="1" applyAlignment="1">
      <alignment horizontal="center" vertical="center"/>
    </xf>
    <xf numFmtId="0" fontId="3" fillId="11" borderId="12" xfId="0" applyFont="1" applyFill="1" applyBorder="1" applyAlignment="1">
      <alignment vertical="center" wrapText="1"/>
    </xf>
    <xf numFmtId="44" fontId="3" fillId="11" borderId="15" xfId="2" applyFont="1" applyFill="1" applyBorder="1" applyAlignment="1" applyProtection="1">
      <alignment horizontal="center" vertical="center"/>
    </xf>
    <xf numFmtId="0" fontId="2" fillId="2" borderId="5" xfId="0" applyFont="1" applyFill="1" applyBorder="1" applyAlignment="1" applyProtection="1">
      <alignment horizontal="center" vertical="center" wrapText="1"/>
    </xf>
    <xf numFmtId="0" fontId="2" fillId="2" borderId="6" xfId="0" applyFont="1" applyFill="1" applyBorder="1" applyAlignment="1" applyProtection="1">
      <alignment horizontal="center" vertical="center" wrapText="1"/>
    </xf>
    <xf numFmtId="49" fontId="2" fillId="7" borderId="0" xfId="0" applyNumberFormat="1" applyFont="1" applyFill="1" applyBorder="1" applyAlignment="1">
      <alignment horizontal="left" vertical="center"/>
    </xf>
    <xf numFmtId="0" fontId="3" fillId="7" borderId="0" xfId="0" applyFont="1" applyFill="1" applyBorder="1" applyAlignment="1">
      <alignment horizontal="center" vertical="center" wrapText="1"/>
    </xf>
    <xf numFmtId="0" fontId="3" fillId="7" borderId="0" xfId="0" applyFont="1" applyFill="1" applyBorder="1" applyAlignment="1">
      <alignment horizontal="center" vertical="center"/>
    </xf>
    <xf numFmtId="0" fontId="3" fillId="7" borderId="0" xfId="0" applyFont="1" applyFill="1" applyBorder="1" applyAlignment="1">
      <alignment vertical="center" wrapText="1"/>
    </xf>
    <xf numFmtId="0" fontId="3" fillId="7" borderId="0" xfId="0" applyFont="1" applyFill="1" applyBorder="1" applyAlignment="1" applyProtection="1">
      <alignment horizontal="center" vertical="center"/>
      <protection locked="0"/>
    </xf>
    <xf numFmtId="44" fontId="3" fillId="7" borderId="0" xfId="2" applyFont="1" applyFill="1" applyBorder="1" applyAlignment="1" applyProtection="1">
      <alignment horizontal="center" vertical="center"/>
      <protection locked="0"/>
    </xf>
    <xf numFmtId="44" fontId="3" fillId="7" borderId="0" xfId="2" applyFont="1" applyFill="1" applyBorder="1" applyAlignment="1" applyProtection="1">
      <alignment horizontal="center" vertical="center"/>
    </xf>
    <xf numFmtId="0" fontId="3" fillId="11" borderId="2" xfId="0" applyFont="1" applyFill="1" applyBorder="1" applyAlignment="1" applyProtection="1">
      <alignment horizontal="center" vertical="center"/>
      <protection locked="0"/>
    </xf>
    <xf numFmtId="44" fontId="3" fillId="11" borderId="2" xfId="2" applyFont="1" applyFill="1" applyBorder="1" applyAlignment="1" applyProtection="1">
      <alignment horizontal="center" vertical="center"/>
      <protection locked="0"/>
    </xf>
    <xf numFmtId="49" fontId="2" fillId="0" borderId="0" xfId="0" applyNumberFormat="1" applyFont="1" applyFill="1" applyBorder="1" applyAlignment="1">
      <alignment horizontal="left"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0" xfId="0" applyFont="1" applyFill="1" applyBorder="1" applyAlignment="1">
      <alignment vertical="center" wrapText="1"/>
    </xf>
    <xf numFmtId="0" fontId="3" fillId="0" borderId="0" xfId="0" applyFont="1" applyFill="1" applyBorder="1" applyAlignment="1" applyProtection="1">
      <alignment horizontal="center" vertical="center"/>
      <protection locked="0"/>
    </xf>
    <xf numFmtId="44" fontId="3" fillId="0" borderId="0" xfId="2" applyFont="1" applyFill="1" applyBorder="1" applyAlignment="1" applyProtection="1">
      <alignment horizontal="center" vertical="center"/>
      <protection locked="0"/>
    </xf>
    <xf numFmtId="44" fontId="3" fillId="0" borderId="0" xfId="2" applyFont="1" applyFill="1" applyBorder="1" applyAlignment="1" applyProtection="1">
      <alignment horizontal="center" vertical="center"/>
    </xf>
    <xf numFmtId="49" fontId="5" fillId="11" borderId="11" xfId="0" applyNumberFormat="1" applyFont="1" applyFill="1" applyBorder="1" applyAlignment="1">
      <alignment horizontal="left" vertical="center"/>
    </xf>
    <xf numFmtId="0" fontId="3" fillId="0" borderId="15" xfId="0" applyFont="1" applyBorder="1" applyAlignment="1">
      <alignment horizontal="center" vertical="center"/>
    </xf>
    <xf numFmtId="0" fontId="3" fillId="0" borderId="15" xfId="0" applyFont="1" applyBorder="1" applyAlignment="1">
      <alignment vertical="center" wrapText="1"/>
    </xf>
    <xf numFmtId="0" fontId="3" fillId="7" borderId="15" xfId="0" applyFont="1" applyFill="1" applyBorder="1" applyAlignment="1" applyProtection="1">
      <alignment horizontal="center" vertical="center"/>
      <protection locked="0"/>
    </xf>
    <xf numFmtId="49" fontId="5" fillId="11" borderId="7" xfId="0" applyNumberFormat="1" applyFont="1" applyFill="1" applyBorder="1" applyAlignment="1">
      <alignment horizontal="left" vertical="center"/>
    </xf>
    <xf numFmtId="0" fontId="3" fillId="11" borderId="12" xfId="0" applyFont="1" applyFill="1" applyBorder="1" applyAlignment="1" applyProtection="1">
      <alignment horizontal="center" vertical="center"/>
      <protection locked="0"/>
    </xf>
    <xf numFmtId="44" fontId="3" fillId="11" borderId="12" xfId="2" applyFont="1" applyFill="1" applyBorder="1" applyAlignment="1" applyProtection="1">
      <alignment horizontal="center" vertical="center"/>
      <protection locked="0"/>
    </xf>
    <xf numFmtId="10" fontId="2" fillId="2" borderId="6" xfId="0" applyNumberFormat="1" applyFont="1" applyFill="1" applyBorder="1" applyAlignment="1" applyProtection="1">
      <alignment vertical="center"/>
    </xf>
    <xf numFmtId="10" fontId="2" fillId="2" borderId="13" xfId="0" applyNumberFormat="1" applyFont="1" applyFill="1" applyBorder="1" applyAlignment="1" applyProtection="1">
      <alignment vertical="center"/>
    </xf>
    <xf numFmtId="10" fontId="2" fillId="2" borderId="16" xfId="0" applyNumberFormat="1" applyFont="1" applyFill="1" applyBorder="1" applyAlignment="1" applyProtection="1">
      <alignment vertical="center"/>
    </xf>
    <xf numFmtId="44" fontId="3" fillId="2" borderId="5" xfId="2" applyFont="1" applyFill="1" applyBorder="1" applyAlignment="1" applyProtection="1">
      <alignment vertical="center"/>
    </xf>
    <xf numFmtId="49" fontId="5" fillId="7" borderId="7" xfId="0" applyNumberFormat="1" applyFont="1" applyFill="1" applyBorder="1" applyAlignment="1">
      <alignment horizontal="left" vertical="center"/>
    </xf>
    <xf numFmtId="0" fontId="3" fillId="7" borderId="2" xfId="0" applyFont="1" applyFill="1" applyBorder="1" applyAlignment="1">
      <alignment horizontal="center" vertical="center" wrapText="1"/>
    </xf>
    <xf numFmtId="0" fontId="3" fillId="7" borderId="2" xfId="0" applyFont="1" applyFill="1" applyBorder="1" applyAlignment="1">
      <alignment horizontal="center" vertical="center"/>
    </xf>
    <xf numFmtId="0" fontId="3" fillId="7" borderId="2" xfId="0" applyFont="1" applyFill="1" applyBorder="1" applyAlignment="1">
      <alignment vertical="center" wrapText="1"/>
    </xf>
    <xf numFmtId="0" fontId="3" fillId="7" borderId="2" xfId="0" applyFont="1" applyFill="1" applyBorder="1" applyAlignment="1" applyProtection="1">
      <alignment horizontal="center" vertical="center"/>
      <protection locked="0"/>
    </xf>
    <xf numFmtId="44" fontId="3" fillId="7" borderId="2" xfId="2" applyFont="1" applyFill="1" applyBorder="1" applyAlignment="1" applyProtection="1">
      <alignment horizontal="center" vertical="center"/>
      <protection locked="0"/>
    </xf>
    <xf numFmtId="44" fontId="3" fillId="7" borderId="2" xfId="2" applyFont="1" applyFill="1" applyBorder="1" applyAlignment="1" applyProtection="1">
      <alignment horizontal="center" vertical="center"/>
    </xf>
    <xf numFmtId="0" fontId="6" fillId="7" borderId="2" xfId="0" applyFont="1" applyFill="1" applyBorder="1" applyAlignment="1" applyProtection="1">
      <alignment horizontal="center"/>
    </xf>
    <xf numFmtId="0" fontId="6" fillId="7" borderId="2" xfId="0" applyFont="1" applyFill="1" applyBorder="1" applyProtection="1"/>
    <xf numFmtId="0" fontId="2" fillId="2" borderId="3" xfId="0" applyFont="1" applyFill="1" applyBorder="1" applyAlignment="1">
      <alignment horizontal="center" vertical="center" wrapText="1"/>
    </xf>
    <xf numFmtId="0" fontId="3" fillId="7" borderId="3" xfId="0" applyFont="1" applyFill="1" applyBorder="1" applyAlignment="1" applyProtection="1">
      <alignment horizontal="center" vertical="center" wrapText="1"/>
      <protection locked="0"/>
    </xf>
    <xf numFmtId="49" fontId="2" fillId="4" borderId="15" xfId="0" applyNumberFormat="1"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0" borderId="5" xfId="0" applyFont="1" applyBorder="1" applyAlignment="1">
      <alignment horizontal="center" vertical="center"/>
    </xf>
    <xf numFmtId="0" fontId="3" fillId="0" borderId="5" xfId="0" applyFont="1" applyBorder="1" applyAlignment="1">
      <alignment vertical="center" wrapText="1"/>
    </xf>
    <xf numFmtId="0" fontId="3" fillId="7" borderId="5" xfId="0" applyFont="1" applyFill="1" applyBorder="1" applyAlignment="1" applyProtection="1">
      <alignment horizontal="center" vertical="center" wrapText="1"/>
      <protection locked="0"/>
    </xf>
    <xf numFmtId="44" fontId="3" fillId="10" borderId="2" xfId="2" applyFont="1" applyFill="1" applyBorder="1" applyAlignment="1" applyProtection="1">
      <alignment horizontal="center" vertical="center"/>
      <protection locked="0"/>
    </xf>
    <xf numFmtId="44" fontId="3" fillId="10" borderId="8" xfId="2" applyFont="1" applyFill="1" applyBorder="1" applyAlignment="1" applyProtection="1">
      <alignment horizontal="center" vertical="center"/>
    </xf>
    <xf numFmtId="44" fontId="3" fillId="6" borderId="7" xfId="2" applyFont="1" applyFill="1" applyBorder="1" applyAlignment="1" applyProtection="1">
      <alignment horizontal="center" vertical="center"/>
      <protection locked="0"/>
    </xf>
    <xf numFmtId="44" fontId="3" fillId="6" borderId="11" xfId="2" applyFont="1" applyFill="1" applyBorder="1" applyAlignment="1" applyProtection="1">
      <alignment horizontal="center" vertical="center"/>
      <protection locked="0"/>
    </xf>
    <xf numFmtId="44" fontId="3" fillId="6" borderId="6" xfId="2" applyFont="1" applyFill="1" applyBorder="1" applyAlignment="1" applyProtection="1">
      <alignment horizontal="center" vertical="center"/>
      <protection locked="0"/>
    </xf>
    <xf numFmtId="44" fontId="3" fillId="0" borderId="3" xfId="2" applyFont="1" applyFill="1" applyBorder="1" applyAlignment="1" applyProtection="1">
      <alignment horizontal="center" vertical="center"/>
    </xf>
    <xf numFmtId="44" fontId="3" fillId="0" borderId="15" xfId="2" applyFont="1" applyFill="1" applyBorder="1" applyAlignment="1" applyProtection="1">
      <alignment horizontal="center" vertical="center"/>
    </xf>
    <xf numFmtId="44" fontId="3" fillId="0" borderId="5" xfId="2" applyFont="1" applyFill="1" applyBorder="1" applyAlignment="1" applyProtection="1">
      <alignment horizontal="center" vertical="center"/>
    </xf>
    <xf numFmtId="166" fontId="3" fillId="0" borderId="3" xfId="2" applyNumberFormat="1" applyFont="1" applyFill="1" applyBorder="1" applyAlignment="1" applyProtection="1">
      <alignment horizontal="center" vertical="center"/>
    </xf>
    <xf numFmtId="0" fontId="16" fillId="0" borderId="0" xfId="0" applyFont="1" applyAlignment="1" applyProtection="1">
      <alignment horizontal="left"/>
    </xf>
    <xf numFmtId="0" fontId="3" fillId="0" borderId="12" xfId="0" applyFont="1" applyBorder="1" applyAlignment="1" applyProtection="1">
      <alignment horizontal="left" vertical="center"/>
    </xf>
    <xf numFmtId="0" fontId="13" fillId="6" borderId="11" xfId="0" applyFont="1" applyFill="1" applyBorder="1" applyAlignment="1">
      <alignment horizontal="center" vertical="top" wrapText="1"/>
    </xf>
    <xf numFmtId="0" fontId="13" fillId="6" borderId="12" xfId="0" applyFont="1" applyFill="1" applyBorder="1" applyAlignment="1">
      <alignment horizontal="center" vertical="top" wrapText="1"/>
    </xf>
    <xf numFmtId="49" fontId="3" fillId="4" borderId="7" xfId="0" applyNumberFormat="1" applyFont="1" applyFill="1" applyBorder="1" applyAlignment="1">
      <alignment horizontal="center" vertical="center" wrapText="1"/>
    </xf>
    <xf numFmtId="0" fontId="1" fillId="0" borderId="8" xfId="0" applyFont="1" applyBorder="1" applyAlignment="1">
      <alignment horizontal="center" vertical="center" wrapText="1"/>
    </xf>
    <xf numFmtId="49" fontId="2" fillId="10" borderId="7" xfId="0" applyNumberFormat="1" applyFont="1" applyFill="1" applyBorder="1" applyAlignment="1">
      <alignment horizontal="left" vertical="center" wrapText="1"/>
    </xf>
    <xf numFmtId="0" fontId="0" fillId="10" borderId="2" xfId="0" applyFill="1" applyBorder="1" applyAlignment="1">
      <alignment horizontal="left" vertical="center"/>
    </xf>
    <xf numFmtId="0" fontId="5" fillId="0" borderId="0" xfId="0" applyFont="1" applyAlignment="1" applyProtection="1">
      <alignment horizontal="left" vertical="center"/>
    </xf>
    <xf numFmtId="0" fontId="2" fillId="0" borderId="0" xfId="0" applyFont="1" applyAlignment="1" applyProtection="1">
      <alignment horizontal="left" vertical="center"/>
    </xf>
    <xf numFmtId="0" fontId="18" fillId="0" borderId="14" xfId="9" applyFont="1" applyFill="1" applyBorder="1" applyAlignment="1" applyProtection="1">
      <alignment horizontal="center" vertical="center"/>
      <protection locked="0"/>
    </xf>
    <xf numFmtId="0" fontId="18" fillId="0" borderId="0" xfId="9" applyFont="1" applyFill="1" applyBorder="1" applyAlignment="1" applyProtection="1">
      <alignment horizontal="center" vertical="center"/>
      <protection locked="0"/>
    </xf>
    <xf numFmtId="0" fontId="17" fillId="6" borderId="3" xfId="9" applyFont="1" applyFill="1" applyBorder="1" applyAlignment="1" applyProtection="1">
      <alignment horizontal="center" vertical="center"/>
      <protection locked="0"/>
    </xf>
    <xf numFmtId="0" fontId="12" fillId="0" borderId="13" xfId="9" applyFont="1" applyBorder="1" applyAlignment="1" applyProtection="1">
      <alignment horizontal="left" vertical="center" wrapText="1"/>
    </xf>
    <xf numFmtId="49" fontId="3" fillId="4" borderId="6" xfId="0" applyNumberFormat="1" applyFont="1" applyFill="1" applyBorder="1" applyAlignment="1">
      <alignment horizontal="center" vertical="center" wrapText="1"/>
    </xf>
    <xf numFmtId="0" fontId="1" fillId="0" borderId="16" xfId="0" applyFont="1" applyBorder="1" applyAlignment="1">
      <alignment horizontal="center" vertical="center" wrapText="1"/>
    </xf>
    <xf numFmtId="0" fontId="19" fillId="10" borderId="13" xfId="0" applyFont="1" applyFill="1" applyBorder="1" applyAlignment="1">
      <alignment horizontal="center"/>
    </xf>
    <xf numFmtId="0" fontId="21" fillId="10" borderId="13" xfId="0" applyFont="1" applyFill="1" applyBorder="1" applyAlignment="1">
      <alignment horizontal="center"/>
    </xf>
    <xf numFmtId="0" fontId="19" fillId="8" borderId="3" xfId="0" applyFont="1" applyFill="1" applyBorder="1" applyAlignment="1">
      <alignment horizontal="center"/>
    </xf>
    <xf numFmtId="0" fontId="21" fillId="8" borderId="3" xfId="0" applyFont="1" applyFill="1" applyBorder="1" applyAlignment="1">
      <alignment horizontal="center"/>
    </xf>
  </cellXfs>
  <cellStyles count="11">
    <cellStyle name="AFE" xfId="1" xr:uid="{00000000-0005-0000-0000-000000000000}"/>
    <cellStyle name="Currency" xfId="2" builtinId="4"/>
    <cellStyle name="Grey" xfId="3" xr:uid="{00000000-0005-0000-0000-000004000000}"/>
    <cellStyle name="Header1" xfId="4" xr:uid="{00000000-0005-0000-0000-000005000000}"/>
    <cellStyle name="Header2" xfId="5" xr:uid="{00000000-0005-0000-0000-000006000000}"/>
    <cellStyle name="Input [yellow]" xfId="6" xr:uid="{00000000-0005-0000-0000-000007000000}"/>
    <cellStyle name="Name" xfId="7" xr:uid="{00000000-0005-0000-0000-000008000000}"/>
    <cellStyle name="Normal" xfId="0" builtinId="0"/>
    <cellStyle name="Normal - Style1" xfId="8" xr:uid="{00000000-0005-0000-0000-00000A000000}"/>
    <cellStyle name="Normal_Exhibit 11.21 - ADD #9" xfId="9" xr:uid="{00000000-0005-0000-0000-00000B000000}"/>
    <cellStyle name="Percent [2]" xfId="10" xr:uid="{00000000-0005-0000-0000-000010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0"/>
    <pageSetUpPr fitToPage="1"/>
  </sheetPr>
  <dimension ref="A1:N9"/>
  <sheetViews>
    <sheetView topLeftCell="A2" zoomScaleNormal="100" workbookViewId="0">
      <selection activeCell="A6" sqref="A6:XFD6"/>
    </sheetView>
  </sheetViews>
  <sheetFormatPr defaultColWidth="0" defaultRowHeight="12.75" zeroHeight="1" x14ac:dyDescent="0.2"/>
  <cols>
    <col min="1" max="1" width="17.5703125" style="1" bestFit="1" customWidth="1"/>
    <col min="2" max="3" width="15.42578125" style="1" customWidth="1"/>
    <col min="4" max="4" width="18.140625" style="1" customWidth="1"/>
    <col min="5" max="5" width="19.85546875" style="1" customWidth="1"/>
    <col min="6" max="6" width="15.5703125" style="1" customWidth="1"/>
    <col min="7" max="7" width="16.5703125" style="1" customWidth="1"/>
    <col min="8" max="8" width="22.42578125" style="1" customWidth="1"/>
    <col min="9" max="9" width="19" style="1" hidden="1" customWidth="1"/>
    <col min="10" max="10" width="16.5703125" style="1" hidden="1" customWidth="1"/>
    <col min="11" max="14" width="0" style="1" hidden="1" customWidth="1"/>
    <col min="15" max="253" width="9.140625" style="1" hidden="1" customWidth="1"/>
    <col min="254" max="16384" width="9.140625" style="1" hidden="1"/>
  </cols>
  <sheetData>
    <row r="1" spans="1:10" s="6" customFormat="1" ht="26.25" hidden="1" x14ac:dyDescent="0.4">
      <c r="A1" s="131" t="s">
        <v>23</v>
      </c>
      <c r="B1" s="131"/>
      <c r="C1" s="131"/>
      <c r="D1" s="131"/>
      <c r="E1" s="131"/>
      <c r="F1" s="131"/>
      <c r="G1" s="131"/>
      <c r="H1" s="131"/>
      <c r="I1" s="131"/>
      <c r="J1" s="131"/>
    </row>
    <row r="2" spans="1:10" s="6" customFormat="1" ht="39" customHeight="1" x14ac:dyDescent="0.2">
      <c r="A2" s="133" t="s">
        <v>28</v>
      </c>
      <c r="B2" s="134"/>
      <c r="C2" s="134"/>
      <c r="D2" s="134"/>
      <c r="E2" s="134"/>
      <c r="F2" s="134"/>
      <c r="G2" s="134"/>
      <c r="H2" s="134"/>
    </row>
    <row r="3" spans="1:10" ht="77.25" customHeight="1" thickBot="1" x14ac:dyDescent="0.25">
      <c r="A3" s="7" t="s">
        <v>0</v>
      </c>
      <c r="B3" s="13" t="s">
        <v>15</v>
      </c>
      <c r="C3" s="13" t="s">
        <v>1</v>
      </c>
      <c r="D3" s="13" t="s">
        <v>9</v>
      </c>
      <c r="E3" s="13" t="s">
        <v>10</v>
      </c>
      <c r="F3" s="13" t="s">
        <v>8</v>
      </c>
      <c r="G3" s="13" t="s">
        <v>26</v>
      </c>
      <c r="H3" s="13" t="s">
        <v>3</v>
      </c>
    </row>
    <row r="4" spans="1:10" ht="210" x14ac:dyDescent="0.2">
      <c r="A4" s="20" t="s">
        <v>14</v>
      </c>
      <c r="B4" s="21" t="s">
        <v>16</v>
      </c>
      <c r="C4" s="21" t="s">
        <v>5</v>
      </c>
      <c r="D4" s="22" t="s">
        <v>17</v>
      </c>
      <c r="E4" s="21" t="s">
        <v>4</v>
      </c>
      <c r="F4" s="22" t="s">
        <v>7</v>
      </c>
      <c r="G4" s="21" t="s">
        <v>6</v>
      </c>
      <c r="H4" s="21" t="s">
        <v>18</v>
      </c>
    </row>
    <row r="5" spans="1:10" ht="22.5" customHeight="1" x14ac:dyDescent="0.2">
      <c r="A5" s="132" t="s">
        <v>19</v>
      </c>
      <c r="B5" s="132"/>
      <c r="C5" s="132"/>
      <c r="D5" s="132"/>
      <c r="E5" s="132"/>
      <c r="F5" s="132"/>
      <c r="G5" s="132"/>
      <c r="H5" s="132"/>
      <c r="I5" s="132"/>
      <c r="J5" s="132"/>
    </row>
    <row r="6" spans="1:10" ht="14.25" customHeight="1" x14ac:dyDescent="0.2"/>
    <row r="7" spans="1:10" ht="14.45" customHeight="1" x14ac:dyDescent="0.2"/>
    <row r="8" spans="1:10" x14ac:dyDescent="0.2"/>
    <row r="9" spans="1:10" x14ac:dyDescent="0.2"/>
  </sheetData>
  <mergeCells count="3">
    <mergeCell ref="A1:J1"/>
    <mergeCell ref="A5:J5"/>
    <mergeCell ref="A2:H2"/>
  </mergeCells>
  <phoneticPr fontId="0" type="noConversion"/>
  <pageMargins left="0.25" right="0.25" top="0.25" bottom="0.25" header="0.5" footer="0.5"/>
  <pageSetup paperSize="5" scale="6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W107"/>
  <sheetViews>
    <sheetView tabSelected="1" topLeftCell="A5" zoomScale="93" zoomScaleNormal="93" workbookViewId="0">
      <selection activeCell="D81" sqref="D81"/>
    </sheetView>
  </sheetViews>
  <sheetFormatPr defaultColWidth="0" defaultRowHeight="13.5" zeroHeight="1" x14ac:dyDescent="0.2"/>
  <cols>
    <col min="1" max="1" width="12.5703125" style="5" customWidth="1"/>
    <col min="2" max="2" width="13.28515625" style="5" customWidth="1"/>
    <col min="3" max="3" width="11.5703125" style="5" customWidth="1"/>
    <col min="4" max="4" width="85" style="2" customWidth="1"/>
    <col min="5" max="5" width="21" style="2" customWidth="1"/>
    <col min="6" max="6" width="21.42578125" style="2" customWidth="1"/>
    <col min="7" max="7" width="25.85546875" style="2" customWidth="1"/>
    <col min="8" max="8" width="13.85546875" style="2" hidden="1" customWidth="1"/>
    <col min="9" max="9" width="24.5703125" style="2" hidden="1" customWidth="1"/>
    <col min="10" max="10" width="13.7109375" style="3" hidden="1" customWidth="1"/>
    <col min="11" max="11" width="12.140625" style="2" hidden="1" customWidth="1"/>
    <col min="12" max="12" width="14.5703125" style="4" hidden="1" customWidth="1"/>
    <col min="13" max="13" width="11.5703125" style="2" hidden="1" customWidth="1"/>
    <col min="14" max="14" width="14.5703125" style="2" hidden="1" customWidth="1"/>
    <col min="15" max="15" width="17.5703125" style="2" hidden="1" customWidth="1"/>
    <col min="16" max="16" width="6.42578125" style="2" hidden="1" customWidth="1"/>
    <col min="17" max="257" width="0" style="2" hidden="1" customWidth="1"/>
    <col min="258" max="16384" width="46" style="2" hidden="1"/>
  </cols>
  <sheetData>
    <row r="1" spans="1:23" ht="18" x14ac:dyDescent="0.2">
      <c r="A1" s="139" t="s">
        <v>167</v>
      </c>
      <c r="B1" s="139"/>
      <c r="C1" s="139"/>
      <c r="D1" s="139"/>
      <c r="E1" s="139"/>
      <c r="F1" s="139"/>
      <c r="G1" s="139"/>
      <c r="H1" s="26"/>
      <c r="I1" s="26"/>
      <c r="J1" s="26"/>
      <c r="K1" s="26"/>
      <c r="L1" s="26"/>
      <c r="M1" s="26"/>
      <c r="N1" s="26"/>
      <c r="O1" s="26"/>
    </row>
    <row r="2" spans="1:23" ht="18" x14ac:dyDescent="0.2">
      <c r="A2" s="139" t="s">
        <v>168</v>
      </c>
      <c r="B2" s="139"/>
      <c r="C2" s="139"/>
      <c r="D2" s="139"/>
      <c r="E2" s="139"/>
      <c r="F2" s="139"/>
      <c r="G2" s="139"/>
      <c r="H2" s="26"/>
      <c r="I2" s="26"/>
      <c r="J2" s="26"/>
      <c r="K2" s="26"/>
      <c r="L2" s="26"/>
      <c r="M2" s="26"/>
      <c r="N2" s="26"/>
      <c r="O2" s="26"/>
    </row>
    <row r="3" spans="1:23" s="12" customFormat="1" ht="15.75" x14ac:dyDescent="0.2">
      <c r="A3" s="140" t="s">
        <v>169</v>
      </c>
      <c r="B3" s="140"/>
      <c r="C3" s="140"/>
      <c r="D3" s="140"/>
      <c r="E3" s="140"/>
      <c r="F3" s="140"/>
      <c r="G3" s="140"/>
      <c r="H3" s="27"/>
      <c r="I3" s="27"/>
      <c r="J3" s="27"/>
      <c r="K3" s="27"/>
      <c r="L3" s="27"/>
      <c r="M3" s="27"/>
      <c r="N3" s="27"/>
      <c r="O3" s="27"/>
    </row>
    <row r="4" spans="1:23" s="8" customFormat="1" ht="15.75" x14ac:dyDescent="0.2">
      <c r="A4" s="28" t="s">
        <v>12</v>
      </c>
      <c r="B4" s="143" t="s">
        <v>13</v>
      </c>
      <c r="C4" s="143"/>
      <c r="D4" s="143"/>
      <c r="E4" s="141" t="s">
        <v>21</v>
      </c>
      <c r="F4" s="142"/>
      <c r="G4" s="142"/>
      <c r="H4" s="29"/>
      <c r="I4" s="29"/>
      <c r="J4" s="29"/>
      <c r="K4" s="29"/>
      <c r="L4" s="29"/>
      <c r="M4" s="29"/>
      <c r="N4" s="29"/>
      <c r="O4" s="29"/>
      <c r="P4" s="19"/>
      <c r="Q4" s="16"/>
      <c r="R4" s="17"/>
      <c r="S4" s="18"/>
      <c r="T4" s="18"/>
      <c r="U4" s="9"/>
      <c r="V4" s="10"/>
      <c r="W4" s="11"/>
    </row>
    <row r="5" spans="1:23" ht="54.75" customHeight="1" x14ac:dyDescent="0.2">
      <c r="A5" s="144" t="s">
        <v>170</v>
      </c>
      <c r="B5" s="144"/>
      <c r="C5" s="144"/>
      <c r="D5" s="144"/>
      <c r="E5" s="144"/>
      <c r="F5" s="144"/>
      <c r="G5" s="144"/>
      <c r="H5" s="144"/>
      <c r="I5" s="144"/>
      <c r="J5" s="144"/>
      <c r="K5" s="144"/>
      <c r="L5" s="144"/>
      <c r="M5" s="144"/>
      <c r="N5" s="144"/>
      <c r="O5" s="144"/>
    </row>
    <row r="6" spans="1:23" ht="31.5" x14ac:dyDescent="0.2">
      <c r="A6" s="14" t="s">
        <v>27</v>
      </c>
      <c r="B6" s="14" t="s">
        <v>2</v>
      </c>
      <c r="C6" s="14" t="s">
        <v>1</v>
      </c>
      <c r="D6" s="115" t="s">
        <v>163</v>
      </c>
      <c r="E6" s="14" t="s">
        <v>61</v>
      </c>
      <c r="F6" s="15" t="s">
        <v>29</v>
      </c>
      <c r="G6" s="14" t="s">
        <v>63</v>
      </c>
      <c r="J6" s="2"/>
      <c r="L6" s="2"/>
    </row>
    <row r="7" spans="1:23" ht="30" x14ac:dyDescent="0.2">
      <c r="A7" s="30" t="s">
        <v>24</v>
      </c>
      <c r="B7" s="34">
        <v>1</v>
      </c>
      <c r="C7" s="32" t="s">
        <v>11</v>
      </c>
      <c r="D7" s="33" t="s">
        <v>64</v>
      </c>
      <c r="E7" s="35" t="s">
        <v>62</v>
      </c>
      <c r="F7" s="124"/>
      <c r="G7" s="127">
        <f>F7*B7</f>
        <v>0</v>
      </c>
      <c r="H7" s="3"/>
      <c r="J7" s="2"/>
      <c r="L7" s="2"/>
    </row>
    <row r="8" spans="1:23" ht="30" x14ac:dyDescent="0.2">
      <c r="A8" s="30" t="s">
        <v>25</v>
      </c>
      <c r="B8" s="34">
        <v>3</v>
      </c>
      <c r="C8" s="32" t="s">
        <v>11</v>
      </c>
      <c r="D8" s="33" t="s">
        <v>46</v>
      </c>
      <c r="E8" s="35" t="s">
        <v>62</v>
      </c>
      <c r="F8" s="124"/>
      <c r="G8" s="127">
        <f>F8*B8</f>
        <v>0</v>
      </c>
      <c r="H8" s="3"/>
      <c r="J8" s="2"/>
      <c r="L8" s="2"/>
    </row>
    <row r="9" spans="1:23" ht="30" x14ac:dyDescent="0.2">
      <c r="A9" s="30" t="s">
        <v>30</v>
      </c>
      <c r="B9" s="34">
        <v>3</v>
      </c>
      <c r="C9" s="32" t="s">
        <v>11</v>
      </c>
      <c r="D9" s="33" t="s">
        <v>45</v>
      </c>
      <c r="E9" s="35" t="s">
        <v>62</v>
      </c>
      <c r="F9" s="124"/>
      <c r="G9" s="127">
        <f t="shared" ref="G9:G23" si="0">F9*B9</f>
        <v>0</v>
      </c>
      <c r="H9" s="3"/>
      <c r="J9" s="2"/>
      <c r="L9" s="2"/>
    </row>
    <row r="10" spans="1:23" ht="30" x14ac:dyDescent="0.2">
      <c r="A10" s="30" t="s">
        <v>31</v>
      </c>
      <c r="B10" s="34">
        <v>3</v>
      </c>
      <c r="C10" s="32" t="s">
        <v>11</v>
      </c>
      <c r="D10" s="33" t="s">
        <v>44</v>
      </c>
      <c r="E10" s="35" t="s">
        <v>62</v>
      </c>
      <c r="F10" s="124"/>
      <c r="G10" s="127">
        <f t="shared" si="0"/>
        <v>0</v>
      </c>
      <c r="H10" s="3"/>
      <c r="J10" s="2"/>
      <c r="L10" s="2"/>
    </row>
    <row r="11" spans="1:23" ht="30" x14ac:dyDescent="0.2">
      <c r="A11" s="30" t="s">
        <v>32</v>
      </c>
      <c r="B11" s="34">
        <v>3</v>
      </c>
      <c r="C11" s="32" t="s">
        <v>11</v>
      </c>
      <c r="D11" s="33" t="s">
        <v>47</v>
      </c>
      <c r="E11" s="35" t="s">
        <v>62</v>
      </c>
      <c r="F11" s="124"/>
      <c r="G11" s="127">
        <f t="shared" si="0"/>
        <v>0</v>
      </c>
      <c r="H11" s="3"/>
      <c r="J11" s="2"/>
      <c r="L11" s="2"/>
    </row>
    <row r="12" spans="1:23" ht="30" x14ac:dyDescent="0.2">
      <c r="A12" s="30" t="s">
        <v>33</v>
      </c>
      <c r="B12" s="34">
        <v>3</v>
      </c>
      <c r="C12" s="32" t="s">
        <v>11</v>
      </c>
      <c r="D12" s="33" t="s">
        <v>48</v>
      </c>
      <c r="E12" s="35" t="s">
        <v>62</v>
      </c>
      <c r="F12" s="124"/>
      <c r="G12" s="127">
        <f t="shared" si="0"/>
        <v>0</v>
      </c>
      <c r="H12" s="3"/>
      <c r="J12" s="2"/>
      <c r="L12" s="2"/>
    </row>
    <row r="13" spans="1:23" ht="30" x14ac:dyDescent="0.2">
      <c r="A13" s="30" t="s">
        <v>34</v>
      </c>
      <c r="B13" s="34">
        <v>2</v>
      </c>
      <c r="C13" s="32" t="s">
        <v>11</v>
      </c>
      <c r="D13" s="33" t="s">
        <v>49</v>
      </c>
      <c r="E13" s="35" t="s">
        <v>62</v>
      </c>
      <c r="F13" s="124"/>
      <c r="G13" s="127">
        <f t="shared" si="0"/>
        <v>0</v>
      </c>
      <c r="H13" s="3"/>
      <c r="J13" s="2"/>
      <c r="L13" s="2"/>
    </row>
    <row r="14" spans="1:23" ht="30" x14ac:dyDescent="0.2">
      <c r="A14" s="30" t="s">
        <v>35</v>
      </c>
      <c r="B14" s="34">
        <v>2</v>
      </c>
      <c r="C14" s="32" t="s">
        <v>11</v>
      </c>
      <c r="D14" s="33" t="s">
        <v>50</v>
      </c>
      <c r="E14" s="35" t="s">
        <v>62</v>
      </c>
      <c r="F14" s="124"/>
      <c r="G14" s="127">
        <f t="shared" si="0"/>
        <v>0</v>
      </c>
      <c r="H14" s="3"/>
      <c r="J14" s="2"/>
      <c r="L14" s="2"/>
    </row>
    <row r="15" spans="1:23" ht="30" x14ac:dyDescent="0.2">
      <c r="A15" s="30" t="s">
        <v>36</v>
      </c>
      <c r="B15" s="34">
        <v>2</v>
      </c>
      <c r="C15" s="32" t="s">
        <v>11</v>
      </c>
      <c r="D15" s="33" t="s">
        <v>51</v>
      </c>
      <c r="E15" s="35" t="s">
        <v>62</v>
      </c>
      <c r="F15" s="124"/>
      <c r="G15" s="127">
        <f t="shared" si="0"/>
        <v>0</v>
      </c>
      <c r="H15" s="3"/>
      <c r="J15" s="2"/>
      <c r="L15" s="2"/>
    </row>
    <row r="16" spans="1:23" ht="30" x14ac:dyDescent="0.2">
      <c r="A16" s="30" t="s">
        <v>37</v>
      </c>
      <c r="B16" s="34">
        <v>2</v>
      </c>
      <c r="C16" s="32" t="s">
        <v>11</v>
      </c>
      <c r="D16" s="33" t="s">
        <v>52</v>
      </c>
      <c r="E16" s="35" t="s">
        <v>62</v>
      </c>
      <c r="F16" s="124"/>
      <c r="G16" s="127">
        <f t="shared" si="0"/>
        <v>0</v>
      </c>
      <c r="H16" s="3"/>
      <c r="J16" s="2"/>
      <c r="L16" s="2"/>
    </row>
    <row r="17" spans="1:12" ht="30" x14ac:dyDescent="0.2">
      <c r="A17" s="30" t="s">
        <v>38</v>
      </c>
      <c r="B17" s="34">
        <v>1</v>
      </c>
      <c r="C17" s="32" t="s">
        <v>11</v>
      </c>
      <c r="D17" s="33" t="s">
        <v>53</v>
      </c>
      <c r="E17" s="35" t="s">
        <v>62</v>
      </c>
      <c r="F17" s="124"/>
      <c r="G17" s="127">
        <f t="shared" si="0"/>
        <v>0</v>
      </c>
      <c r="H17" s="3"/>
      <c r="J17" s="2"/>
      <c r="L17" s="2"/>
    </row>
    <row r="18" spans="1:12" ht="60" x14ac:dyDescent="0.2">
      <c r="A18" s="66" t="s">
        <v>39</v>
      </c>
      <c r="B18" s="34">
        <v>1</v>
      </c>
      <c r="C18" s="32" t="s">
        <v>11</v>
      </c>
      <c r="D18" s="33" t="s">
        <v>54</v>
      </c>
      <c r="E18" s="35" t="s">
        <v>62</v>
      </c>
      <c r="F18" s="124"/>
      <c r="G18" s="127">
        <f t="shared" si="0"/>
        <v>0</v>
      </c>
      <c r="H18" s="3"/>
      <c r="J18" s="2"/>
      <c r="L18" s="2"/>
    </row>
    <row r="19" spans="1:12" ht="60" x14ac:dyDescent="0.2">
      <c r="A19" s="66" t="s">
        <v>40</v>
      </c>
      <c r="B19" s="31">
        <v>1</v>
      </c>
      <c r="C19" s="32" t="s">
        <v>11</v>
      </c>
      <c r="D19" s="33" t="s">
        <v>57</v>
      </c>
      <c r="E19" s="35" t="s">
        <v>62</v>
      </c>
      <c r="F19" s="124"/>
      <c r="G19" s="127">
        <f t="shared" si="0"/>
        <v>0</v>
      </c>
      <c r="H19" s="3"/>
      <c r="J19" s="2"/>
      <c r="L19" s="2"/>
    </row>
    <row r="20" spans="1:12" ht="72.75" customHeight="1" x14ac:dyDescent="0.2">
      <c r="A20" s="66" t="s">
        <v>41</v>
      </c>
      <c r="B20" s="31">
        <v>3</v>
      </c>
      <c r="C20" s="32" t="s">
        <v>11</v>
      </c>
      <c r="D20" s="33" t="s">
        <v>55</v>
      </c>
      <c r="E20" s="35" t="s">
        <v>62</v>
      </c>
      <c r="F20" s="124"/>
      <c r="G20" s="127">
        <f t="shared" si="0"/>
        <v>0</v>
      </c>
      <c r="H20" s="3"/>
      <c r="J20" s="2"/>
      <c r="L20" s="2"/>
    </row>
    <row r="21" spans="1:12" ht="60" x14ac:dyDescent="0.2">
      <c r="A21" s="66" t="s">
        <v>42</v>
      </c>
      <c r="B21" s="31">
        <v>1</v>
      </c>
      <c r="C21" s="32" t="s">
        <v>11</v>
      </c>
      <c r="D21" s="33" t="s">
        <v>56</v>
      </c>
      <c r="E21" s="35" t="s">
        <v>62</v>
      </c>
      <c r="F21" s="124"/>
      <c r="G21" s="127">
        <f t="shared" si="0"/>
        <v>0</v>
      </c>
      <c r="H21" s="3"/>
      <c r="J21" s="2"/>
      <c r="L21" s="2"/>
    </row>
    <row r="22" spans="1:12" ht="45" x14ac:dyDescent="0.2">
      <c r="A22" s="30" t="s">
        <v>43</v>
      </c>
      <c r="B22" s="31">
        <v>100</v>
      </c>
      <c r="C22" s="32" t="s">
        <v>11</v>
      </c>
      <c r="D22" s="33" t="s">
        <v>58</v>
      </c>
      <c r="E22" s="35" t="s">
        <v>62</v>
      </c>
      <c r="F22" s="124"/>
      <c r="G22" s="127">
        <f t="shared" si="0"/>
        <v>0</v>
      </c>
      <c r="H22" s="3"/>
      <c r="J22" s="2"/>
      <c r="L22" s="2"/>
    </row>
    <row r="23" spans="1:12" ht="45" x14ac:dyDescent="0.2">
      <c r="A23" s="117" t="s">
        <v>65</v>
      </c>
      <c r="B23" s="118">
        <v>8</v>
      </c>
      <c r="C23" s="96" t="s">
        <v>11</v>
      </c>
      <c r="D23" s="97" t="s">
        <v>59</v>
      </c>
      <c r="E23" s="98" t="s">
        <v>62</v>
      </c>
      <c r="F23" s="125"/>
      <c r="G23" s="128">
        <f t="shared" si="0"/>
        <v>0</v>
      </c>
      <c r="H23" s="3"/>
      <c r="J23" s="2"/>
      <c r="L23" s="2"/>
    </row>
    <row r="24" spans="1:12" ht="15" x14ac:dyDescent="0.2">
      <c r="A24" s="137" t="s">
        <v>118</v>
      </c>
      <c r="B24" s="138"/>
      <c r="C24" s="138"/>
      <c r="D24" s="138"/>
      <c r="E24" s="138"/>
      <c r="F24" s="122"/>
      <c r="G24" s="123"/>
      <c r="H24" s="3"/>
      <c r="J24" s="2"/>
      <c r="L24" s="2"/>
    </row>
    <row r="25" spans="1:12" ht="15" x14ac:dyDescent="0.2">
      <c r="A25" s="145" t="s">
        <v>119</v>
      </c>
      <c r="B25" s="146"/>
      <c r="C25" s="119">
        <v>3</v>
      </c>
      <c r="D25" s="120"/>
      <c r="E25" s="121" t="s">
        <v>166</v>
      </c>
      <c r="F25" s="126"/>
      <c r="G25" s="129">
        <f>F25*C25</f>
        <v>0</v>
      </c>
      <c r="H25" s="3"/>
      <c r="J25" s="2"/>
      <c r="L25" s="2"/>
    </row>
    <row r="26" spans="1:12" ht="15" x14ac:dyDescent="0.2">
      <c r="A26" s="135" t="s">
        <v>120</v>
      </c>
      <c r="B26" s="136"/>
      <c r="C26" s="32">
        <v>3</v>
      </c>
      <c r="D26" s="33"/>
      <c r="E26" s="116" t="s">
        <v>166</v>
      </c>
      <c r="F26" s="124"/>
      <c r="G26" s="127">
        <f t="shared" ref="G26:G29" si="1">F26*C26</f>
        <v>0</v>
      </c>
      <c r="H26" s="3"/>
      <c r="J26" s="2"/>
      <c r="L26" s="2"/>
    </row>
    <row r="27" spans="1:12" ht="15" x14ac:dyDescent="0.2">
      <c r="A27" s="135" t="s">
        <v>122</v>
      </c>
      <c r="B27" s="136"/>
      <c r="C27" s="32">
        <v>3</v>
      </c>
      <c r="D27" s="33"/>
      <c r="E27" s="116" t="s">
        <v>166</v>
      </c>
      <c r="F27" s="124"/>
      <c r="G27" s="127">
        <f t="shared" si="1"/>
        <v>0</v>
      </c>
      <c r="H27" s="3"/>
      <c r="J27" s="2"/>
      <c r="L27" s="2"/>
    </row>
    <row r="28" spans="1:12" ht="15" x14ac:dyDescent="0.2">
      <c r="A28" s="135" t="s">
        <v>121</v>
      </c>
      <c r="B28" s="136"/>
      <c r="C28" s="32">
        <v>3</v>
      </c>
      <c r="D28" s="33"/>
      <c r="E28" s="116" t="s">
        <v>166</v>
      </c>
      <c r="F28" s="124"/>
      <c r="G28" s="127">
        <f t="shared" si="1"/>
        <v>0</v>
      </c>
      <c r="H28" s="3"/>
      <c r="J28" s="2"/>
      <c r="L28" s="2"/>
    </row>
    <row r="29" spans="1:12" ht="15" x14ac:dyDescent="0.2">
      <c r="A29" s="135" t="s">
        <v>123</v>
      </c>
      <c r="B29" s="136"/>
      <c r="C29" s="32">
        <v>3</v>
      </c>
      <c r="D29" s="33"/>
      <c r="E29" s="116" t="s">
        <v>166</v>
      </c>
      <c r="F29" s="124"/>
      <c r="G29" s="127">
        <f t="shared" si="1"/>
        <v>0</v>
      </c>
      <c r="H29" s="3"/>
      <c r="J29" s="2"/>
      <c r="L29" s="2"/>
    </row>
    <row r="30" spans="1:12" ht="30" customHeight="1" x14ac:dyDescent="0.2">
      <c r="A30" s="99" t="s">
        <v>126</v>
      </c>
      <c r="B30" s="69"/>
      <c r="C30" s="70"/>
      <c r="D30" s="71"/>
      <c r="E30" s="86"/>
      <c r="F30" s="87"/>
      <c r="G30" s="72">
        <f>SUM(G7:G29)</f>
        <v>0</v>
      </c>
    </row>
    <row r="31" spans="1:12" ht="15.75" x14ac:dyDescent="0.2">
      <c r="A31" s="79"/>
      <c r="B31" s="80"/>
      <c r="C31" s="81"/>
      <c r="D31" s="82"/>
      <c r="E31" s="83"/>
      <c r="F31" s="84"/>
      <c r="G31" s="85"/>
      <c r="H31" s="3"/>
      <c r="J31" s="2"/>
      <c r="L31" s="2"/>
    </row>
    <row r="32" spans="1:12" ht="30" customHeight="1" x14ac:dyDescent="0.2">
      <c r="A32" s="14" t="s">
        <v>27</v>
      </c>
      <c r="B32" s="14" t="s">
        <v>2</v>
      </c>
      <c r="C32" s="14" t="s">
        <v>1</v>
      </c>
      <c r="D32" s="115" t="s">
        <v>164</v>
      </c>
      <c r="E32" s="14" t="s">
        <v>61</v>
      </c>
      <c r="F32" s="14" t="s">
        <v>29</v>
      </c>
      <c r="G32" s="14" t="s">
        <v>63</v>
      </c>
      <c r="J32" s="2"/>
      <c r="L32" s="2"/>
    </row>
    <row r="33" spans="1:15" s="24" customFormat="1" ht="29.25" customHeight="1" x14ac:dyDescent="0.25">
      <c r="A33" s="30" t="s">
        <v>127</v>
      </c>
      <c r="B33" s="34">
        <v>1</v>
      </c>
      <c r="C33" s="32" t="s">
        <v>11</v>
      </c>
      <c r="D33" s="33" t="s">
        <v>64</v>
      </c>
      <c r="E33" s="35" t="s">
        <v>62</v>
      </c>
      <c r="F33" s="124"/>
      <c r="G33" s="127">
        <f>F33*B33</f>
        <v>0</v>
      </c>
      <c r="H33" s="25"/>
      <c r="I33" s="25"/>
      <c r="J33" s="25"/>
      <c r="K33" s="23"/>
    </row>
    <row r="34" spans="1:15" s="24" customFormat="1" ht="29.25" customHeight="1" x14ac:dyDescent="0.25">
      <c r="A34" s="30" t="s">
        <v>128</v>
      </c>
      <c r="B34" s="34">
        <v>3</v>
      </c>
      <c r="C34" s="32" t="s">
        <v>11</v>
      </c>
      <c r="D34" s="33" t="s">
        <v>46</v>
      </c>
      <c r="E34" s="35" t="s">
        <v>62</v>
      </c>
      <c r="F34" s="124"/>
      <c r="G34" s="127">
        <f>F34*B34</f>
        <v>0</v>
      </c>
      <c r="H34" s="25"/>
      <c r="I34" s="25"/>
      <c r="J34" s="25"/>
      <c r="K34" s="23"/>
    </row>
    <row r="35" spans="1:15" ht="29.25" customHeight="1" x14ac:dyDescent="0.25">
      <c r="A35" s="30" t="s">
        <v>129</v>
      </c>
      <c r="B35" s="34">
        <v>3</v>
      </c>
      <c r="C35" s="32" t="s">
        <v>11</v>
      </c>
      <c r="D35" s="33" t="s">
        <v>45</v>
      </c>
      <c r="E35" s="35" t="s">
        <v>62</v>
      </c>
      <c r="F35" s="124"/>
      <c r="G35" s="127">
        <f t="shared" ref="G35:G49" si="2">F35*B35</f>
        <v>0</v>
      </c>
      <c r="H35" s="67"/>
      <c r="I35" s="67"/>
      <c r="J35" s="67"/>
      <c r="K35" s="67"/>
      <c r="L35" s="67"/>
      <c r="M35" s="67"/>
      <c r="N35" s="67"/>
      <c r="O35" s="67"/>
    </row>
    <row r="36" spans="1:15" ht="30" customHeight="1" x14ac:dyDescent="0.2">
      <c r="A36" s="30" t="s">
        <v>130</v>
      </c>
      <c r="B36" s="34">
        <v>3</v>
      </c>
      <c r="C36" s="32" t="s">
        <v>11</v>
      </c>
      <c r="D36" s="33" t="s">
        <v>44</v>
      </c>
      <c r="E36" s="35" t="s">
        <v>62</v>
      </c>
      <c r="F36" s="124"/>
      <c r="G36" s="127">
        <f t="shared" si="2"/>
        <v>0</v>
      </c>
      <c r="H36" s="68"/>
      <c r="I36" s="68"/>
      <c r="J36" s="68"/>
      <c r="K36" s="68"/>
      <c r="L36" s="68"/>
      <c r="M36" s="68"/>
      <c r="N36" s="68"/>
      <c r="O36" s="68"/>
    </row>
    <row r="37" spans="1:15" ht="30" x14ac:dyDescent="0.2">
      <c r="A37" s="30" t="s">
        <v>131</v>
      </c>
      <c r="B37" s="34">
        <v>3</v>
      </c>
      <c r="C37" s="32" t="s">
        <v>11</v>
      </c>
      <c r="D37" s="33" t="s">
        <v>47</v>
      </c>
      <c r="E37" s="35" t="s">
        <v>62</v>
      </c>
      <c r="F37" s="124"/>
      <c r="G37" s="127">
        <f t="shared" si="2"/>
        <v>0</v>
      </c>
    </row>
    <row r="38" spans="1:15" ht="30" x14ac:dyDescent="0.2">
      <c r="A38" s="30" t="s">
        <v>132</v>
      </c>
      <c r="B38" s="34">
        <v>3</v>
      </c>
      <c r="C38" s="32" t="s">
        <v>11</v>
      </c>
      <c r="D38" s="33" t="s">
        <v>48</v>
      </c>
      <c r="E38" s="35" t="s">
        <v>62</v>
      </c>
      <c r="F38" s="124"/>
      <c r="G38" s="127">
        <f t="shared" si="2"/>
        <v>0</v>
      </c>
    </row>
    <row r="39" spans="1:15" ht="30" x14ac:dyDescent="0.2">
      <c r="A39" s="30" t="s">
        <v>133</v>
      </c>
      <c r="B39" s="34">
        <v>2</v>
      </c>
      <c r="C39" s="32" t="s">
        <v>11</v>
      </c>
      <c r="D39" s="33" t="s">
        <v>49</v>
      </c>
      <c r="E39" s="35" t="s">
        <v>62</v>
      </c>
      <c r="F39" s="124"/>
      <c r="G39" s="127">
        <f t="shared" si="2"/>
        <v>0</v>
      </c>
    </row>
    <row r="40" spans="1:15" ht="29.25" customHeight="1" x14ac:dyDescent="0.2">
      <c r="A40" s="30" t="s">
        <v>134</v>
      </c>
      <c r="B40" s="34">
        <v>2</v>
      </c>
      <c r="C40" s="32" t="s">
        <v>11</v>
      </c>
      <c r="D40" s="33" t="s">
        <v>50</v>
      </c>
      <c r="E40" s="35" t="s">
        <v>62</v>
      </c>
      <c r="F40" s="124"/>
      <c r="G40" s="127">
        <f t="shared" si="2"/>
        <v>0</v>
      </c>
    </row>
    <row r="41" spans="1:15" ht="30" x14ac:dyDescent="0.2">
      <c r="A41" s="30" t="s">
        <v>135</v>
      </c>
      <c r="B41" s="34">
        <v>2</v>
      </c>
      <c r="C41" s="32" t="s">
        <v>11</v>
      </c>
      <c r="D41" s="33" t="s">
        <v>51</v>
      </c>
      <c r="E41" s="35" t="s">
        <v>62</v>
      </c>
      <c r="F41" s="124"/>
      <c r="G41" s="127">
        <f t="shared" si="2"/>
        <v>0</v>
      </c>
    </row>
    <row r="42" spans="1:15" ht="30" x14ac:dyDescent="0.2">
      <c r="A42" s="30" t="s">
        <v>136</v>
      </c>
      <c r="B42" s="34">
        <v>2</v>
      </c>
      <c r="C42" s="32" t="s">
        <v>11</v>
      </c>
      <c r="D42" s="33" t="s">
        <v>52</v>
      </c>
      <c r="E42" s="35" t="s">
        <v>62</v>
      </c>
      <c r="F42" s="124"/>
      <c r="G42" s="127">
        <f t="shared" si="2"/>
        <v>0</v>
      </c>
    </row>
    <row r="43" spans="1:15" ht="30" x14ac:dyDescent="0.2">
      <c r="A43" s="30" t="s">
        <v>137</v>
      </c>
      <c r="B43" s="34">
        <v>1</v>
      </c>
      <c r="C43" s="32" t="s">
        <v>11</v>
      </c>
      <c r="D43" s="33" t="s">
        <v>53</v>
      </c>
      <c r="E43" s="35" t="s">
        <v>62</v>
      </c>
      <c r="F43" s="124"/>
      <c r="G43" s="127">
        <f t="shared" si="2"/>
        <v>0</v>
      </c>
    </row>
    <row r="44" spans="1:15" ht="60" x14ac:dyDescent="0.2">
      <c r="A44" s="30" t="s">
        <v>138</v>
      </c>
      <c r="B44" s="34">
        <v>1</v>
      </c>
      <c r="C44" s="32" t="s">
        <v>11</v>
      </c>
      <c r="D44" s="33" t="s">
        <v>54</v>
      </c>
      <c r="E44" s="35" t="s">
        <v>62</v>
      </c>
      <c r="F44" s="124"/>
      <c r="G44" s="127">
        <f t="shared" si="2"/>
        <v>0</v>
      </c>
    </row>
    <row r="45" spans="1:15" ht="60" x14ac:dyDescent="0.2">
      <c r="A45" s="30" t="s">
        <v>139</v>
      </c>
      <c r="B45" s="31">
        <v>1</v>
      </c>
      <c r="C45" s="32" t="s">
        <v>11</v>
      </c>
      <c r="D45" s="33" t="s">
        <v>57</v>
      </c>
      <c r="E45" s="35" t="s">
        <v>62</v>
      </c>
      <c r="F45" s="124"/>
      <c r="G45" s="127">
        <f t="shared" si="2"/>
        <v>0</v>
      </c>
    </row>
    <row r="46" spans="1:15" ht="60" x14ac:dyDescent="0.2">
      <c r="A46" s="30" t="s">
        <v>140</v>
      </c>
      <c r="B46" s="31">
        <v>3</v>
      </c>
      <c r="C46" s="32" t="s">
        <v>11</v>
      </c>
      <c r="D46" s="33" t="s">
        <v>55</v>
      </c>
      <c r="E46" s="35" t="s">
        <v>62</v>
      </c>
      <c r="F46" s="124"/>
      <c r="G46" s="127">
        <f t="shared" si="2"/>
        <v>0</v>
      </c>
    </row>
    <row r="47" spans="1:15" ht="60" x14ac:dyDescent="0.2">
      <c r="A47" s="30" t="s">
        <v>141</v>
      </c>
      <c r="B47" s="31">
        <v>1</v>
      </c>
      <c r="C47" s="32" t="s">
        <v>11</v>
      </c>
      <c r="D47" s="33" t="s">
        <v>56</v>
      </c>
      <c r="E47" s="35" t="s">
        <v>62</v>
      </c>
      <c r="F47" s="124"/>
      <c r="G47" s="127">
        <f t="shared" si="2"/>
        <v>0</v>
      </c>
    </row>
    <row r="48" spans="1:15" ht="45" x14ac:dyDescent="0.2">
      <c r="A48" s="30" t="s">
        <v>142</v>
      </c>
      <c r="B48" s="31">
        <v>100</v>
      </c>
      <c r="C48" s="32" t="s">
        <v>11</v>
      </c>
      <c r="D48" s="33" t="s">
        <v>58</v>
      </c>
      <c r="E48" s="35" t="s">
        <v>62</v>
      </c>
      <c r="F48" s="124"/>
      <c r="G48" s="127">
        <f t="shared" si="2"/>
        <v>0</v>
      </c>
    </row>
    <row r="49" spans="1:12" ht="45" x14ac:dyDescent="0.2">
      <c r="A49" s="30" t="s">
        <v>143</v>
      </c>
      <c r="B49" s="31">
        <v>8</v>
      </c>
      <c r="C49" s="32" t="s">
        <v>11</v>
      </c>
      <c r="D49" s="33" t="s">
        <v>59</v>
      </c>
      <c r="E49" s="35" t="s">
        <v>62</v>
      </c>
      <c r="F49" s="124"/>
      <c r="G49" s="127">
        <f t="shared" si="2"/>
        <v>0</v>
      </c>
    </row>
    <row r="50" spans="1:12" ht="15" customHeight="1" x14ac:dyDescent="0.2">
      <c r="A50" s="137" t="s">
        <v>118</v>
      </c>
      <c r="B50" s="138"/>
      <c r="C50" s="138"/>
      <c r="D50" s="138"/>
      <c r="E50" s="138"/>
      <c r="F50" s="122"/>
      <c r="G50" s="123"/>
    </row>
    <row r="51" spans="1:12" ht="15" x14ac:dyDescent="0.2">
      <c r="A51" s="135" t="s">
        <v>119</v>
      </c>
      <c r="B51" s="136"/>
      <c r="C51" s="32">
        <v>3</v>
      </c>
      <c r="D51" s="33"/>
      <c r="E51" s="116" t="s">
        <v>166</v>
      </c>
      <c r="F51" s="124"/>
      <c r="G51" s="127">
        <f>F51*C51</f>
        <v>0</v>
      </c>
    </row>
    <row r="52" spans="1:12" ht="15" x14ac:dyDescent="0.2">
      <c r="A52" s="135" t="s">
        <v>120</v>
      </c>
      <c r="B52" s="136"/>
      <c r="C52" s="32">
        <v>3</v>
      </c>
      <c r="D52" s="33"/>
      <c r="E52" s="116" t="s">
        <v>166</v>
      </c>
      <c r="F52" s="124"/>
      <c r="G52" s="127">
        <f t="shared" ref="G52:G55" si="3">F52*C52</f>
        <v>0</v>
      </c>
    </row>
    <row r="53" spans="1:12" ht="15" x14ac:dyDescent="0.2">
      <c r="A53" s="135" t="s">
        <v>122</v>
      </c>
      <c r="B53" s="136"/>
      <c r="C53" s="32">
        <v>3</v>
      </c>
      <c r="D53" s="33"/>
      <c r="E53" s="116" t="s">
        <v>166</v>
      </c>
      <c r="F53" s="124"/>
      <c r="G53" s="127">
        <f t="shared" si="3"/>
        <v>0</v>
      </c>
    </row>
    <row r="54" spans="1:12" ht="15" x14ac:dyDescent="0.2">
      <c r="A54" s="135" t="s">
        <v>121</v>
      </c>
      <c r="B54" s="136"/>
      <c r="C54" s="32">
        <v>3</v>
      </c>
      <c r="D54" s="33"/>
      <c r="E54" s="116" t="s">
        <v>166</v>
      </c>
      <c r="F54" s="124"/>
      <c r="G54" s="127">
        <f t="shared" si="3"/>
        <v>0</v>
      </c>
    </row>
    <row r="55" spans="1:12" ht="15" x14ac:dyDescent="0.2">
      <c r="A55" s="135" t="s">
        <v>123</v>
      </c>
      <c r="B55" s="136"/>
      <c r="C55" s="32">
        <v>3</v>
      </c>
      <c r="D55" s="33"/>
      <c r="E55" s="116" t="s">
        <v>166</v>
      </c>
      <c r="F55" s="124"/>
      <c r="G55" s="127">
        <f t="shared" si="3"/>
        <v>0</v>
      </c>
    </row>
    <row r="56" spans="1:12" ht="30" customHeight="1" x14ac:dyDescent="0.2">
      <c r="A56" s="99" t="s">
        <v>144</v>
      </c>
      <c r="B56" s="69"/>
      <c r="C56" s="70"/>
      <c r="D56" s="71"/>
      <c r="E56" s="86"/>
      <c r="F56" s="87"/>
      <c r="G56" s="72">
        <f>SUM(G33:G55)</f>
        <v>0</v>
      </c>
    </row>
    <row r="57" spans="1:12" ht="15.75" x14ac:dyDescent="0.2">
      <c r="A57" s="88"/>
      <c r="B57" s="89"/>
      <c r="C57" s="90"/>
      <c r="D57" s="91"/>
      <c r="E57" s="92"/>
      <c r="F57" s="93"/>
      <c r="G57" s="94"/>
    </row>
    <row r="58" spans="1:12" ht="31.5" x14ac:dyDescent="0.2">
      <c r="A58" s="77" t="s">
        <v>27</v>
      </c>
      <c r="B58" s="77" t="s">
        <v>2</v>
      </c>
      <c r="C58" s="77" t="s">
        <v>1</v>
      </c>
      <c r="D58" s="115" t="s">
        <v>165</v>
      </c>
      <c r="E58" s="77" t="s">
        <v>61</v>
      </c>
      <c r="F58" s="78" t="s">
        <v>29</v>
      </c>
      <c r="G58" s="77" t="s">
        <v>63</v>
      </c>
      <c r="J58" s="2"/>
      <c r="L58" s="2"/>
    </row>
    <row r="59" spans="1:12" ht="30" x14ac:dyDescent="0.2">
      <c r="A59" s="30" t="s">
        <v>145</v>
      </c>
      <c r="B59" s="34">
        <v>1</v>
      </c>
      <c r="C59" s="32" t="s">
        <v>11</v>
      </c>
      <c r="D59" s="33" t="s">
        <v>64</v>
      </c>
      <c r="E59" s="35" t="s">
        <v>62</v>
      </c>
      <c r="F59" s="124"/>
      <c r="G59" s="127">
        <f>F59*B59</f>
        <v>0</v>
      </c>
      <c r="H59" s="3"/>
      <c r="J59" s="2"/>
      <c r="L59" s="2"/>
    </row>
    <row r="60" spans="1:12" ht="30" x14ac:dyDescent="0.2">
      <c r="A60" s="30" t="s">
        <v>146</v>
      </c>
      <c r="B60" s="34">
        <v>3</v>
      </c>
      <c r="C60" s="32" t="s">
        <v>11</v>
      </c>
      <c r="D60" s="33" t="s">
        <v>46</v>
      </c>
      <c r="E60" s="35" t="s">
        <v>62</v>
      </c>
      <c r="F60" s="124"/>
      <c r="G60" s="127">
        <f>F60*B60</f>
        <v>0</v>
      </c>
      <c r="H60" s="3"/>
      <c r="J60" s="2"/>
      <c r="L60" s="2"/>
    </row>
    <row r="61" spans="1:12" ht="30" x14ac:dyDescent="0.2">
      <c r="A61" s="30" t="s">
        <v>147</v>
      </c>
      <c r="B61" s="34">
        <v>3</v>
      </c>
      <c r="C61" s="32" t="s">
        <v>11</v>
      </c>
      <c r="D61" s="33" t="s">
        <v>45</v>
      </c>
      <c r="E61" s="35" t="s">
        <v>62</v>
      </c>
      <c r="F61" s="124"/>
      <c r="G61" s="127">
        <f t="shared" ref="G61:G75" si="4">F61*B61</f>
        <v>0</v>
      </c>
      <c r="H61" s="3"/>
      <c r="J61" s="2"/>
      <c r="L61" s="2"/>
    </row>
    <row r="62" spans="1:12" ht="30" x14ac:dyDescent="0.2">
      <c r="A62" s="30" t="s">
        <v>148</v>
      </c>
      <c r="B62" s="34">
        <v>3</v>
      </c>
      <c r="C62" s="32" t="s">
        <v>11</v>
      </c>
      <c r="D62" s="33" t="s">
        <v>44</v>
      </c>
      <c r="E62" s="35" t="s">
        <v>62</v>
      </c>
      <c r="F62" s="124"/>
      <c r="G62" s="127">
        <f t="shared" si="4"/>
        <v>0</v>
      </c>
      <c r="H62" s="3"/>
      <c r="J62" s="2"/>
      <c r="L62" s="2"/>
    </row>
    <row r="63" spans="1:12" ht="30" x14ac:dyDescent="0.2">
      <c r="A63" s="30" t="s">
        <v>149</v>
      </c>
      <c r="B63" s="34">
        <v>3</v>
      </c>
      <c r="C63" s="32" t="s">
        <v>11</v>
      </c>
      <c r="D63" s="33" t="s">
        <v>47</v>
      </c>
      <c r="E63" s="35" t="s">
        <v>62</v>
      </c>
      <c r="F63" s="124"/>
      <c r="G63" s="127">
        <f t="shared" si="4"/>
        <v>0</v>
      </c>
      <c r="H63" s="3"/>
      <c r="J63" s="2"/>
      <c r="L63" s="2"/>
    </row>
    <row r="64" spans="1:12" ht="30" x14ac:dyDescent="0.2">
      <c r="A64" s="30" t="s">
        <v>150</v>
      </c>
      <c r="B64" s="34">
        <v>3</v>
      </c>
      <c r="C64" s="32" t="s">
        <v>11</v>
      </c>
      <c r="D64" s="33" t="s">
        <v>48</v>
      </c>
      <c r="E64" s="35" t="s">
        <v>62</v>
      </c>
      <c r="F64" s="124"/>
      <c r="G64" s="127">
        <f t="shared" si="4"/>
        <v>0</v>
      </c>
      <c r="H64" s="3"/>
      <c r="J64" s="2"/>
      <c r="L64" s="2"/>
    </row>
    <row r="65" spans="1:12" ht="30" x14ac:dyDescent="0.2">
      <c r="A65" s="30" t="s">
        <v>151</v>
      </c>
      <c r="B65" s="34">
        <v>2</v>
      </c>
      <c r="C65" s="32" t="s">
        <v>11</v>
      </c>
      <c r="D65" s="33" t="s">
        <v>49</v>
      </c>
      <c r="E65" s="35" t="s">
        <v>62</v>
      </c>
      <c r="F65" s="124"/>
      <c r="G65" s="127">
        <f t="shared" si="4"/>
        <v>0</v>
      </c>
      <c r="H65" s="3"/>
      <c r="J65" s="2"/>
      <c r="L65" s="2"/>
    </row>
    <row r="66" spans="1:12" ht="30" x14ac:dyDescent="0.2">
      <c r="A66" s="30" t="s">
        <v>152</v>
      </c>
      <c r="B66" s="34">
        <v>2</v>
      </c>
      <c r="C66" s="32" t="s">
        <v>11</v>
      </c>
      <c r="D66" s="33" t="s">
        <v>50</v>
      </c>
      <c r="E66" s="35" t="s">
        <v>62</v>
      </c>
      <c r="F66" s="124"/>
      <c r="G66" s="127">
        <f t="shared" si="4"/>
        <v>0</v>
      </c>
      <c r="H66" s="3"/>
      <c r="J66" s="2"/>
      <c r="L66" s="2"/>
    </row>
    <row r="67" spans="1:12" ht="30" x14ac:dyDescent="0.2">
      <c r="A67" s="30" t="s">
        <v>153</v>
      </c>
      <c r="B67" s="34">
        <v>2</v>
      </c>
      <c r="C67" s="32" t="s">
        <v>11</v>
      </c>
      <c r="D67" s="33" t="s">
        <v>51</v>
      </c>
      <c r="E67" s="35" t="s">
        <v>62</v>
      </c>
      <c r="F67" s="124"/>
      <c r="G67" s="127">
        <f t="shared" si="4"/>
        <v>0</v>
      </c>
      <c r="H67" s="3"/>
      <c r="J67" s="2"/>
      <c r="L67" s="2"/>
    </row>
    <row r="68" spans="1:12" ht="30" x14ac:dyDescent="0.2">
      <c r="A68" s="30" t="s">
        <v>154</v>
      </c>
      <c r="B68" s="34">
        <v>2</v>
      </c>
      <c r="C68" s="32" t="s">
        <v>11</v>
      </c>
      <c r="D68" s="33" t="s">
        <v>52</v>
      </c>
      <c r="E68" s="35" t="s">
        <v>62</v>
      </c>
      <c r="F68" s="124"/>
      <c r="G68" s="127">
        <f t="shared" si="4"/>
        <v>0</v>
      </c>
      <c r="H68" s="3"/>
      <c r="J68" s="2"/>
      <c r="L68" s="2"/>
    </row>
    <row r="69" spans="1:12" ht="30" x14ac:dyDescent="0.2">
      <c r="A69" s="30" t="s">
        <v>155</v>
      </c>
      <c r="B69" s="34">
        <v>1</v>
      </c>
      <c r="C69" s="32" t="s">
        <v>11</v>
      </c>
      <c r="D69" s="33" t="s">
        <v>53</v>
      </c>
      <c r="E69" s="35" t="s">
        <v>62</v>
      </c>
      <c r="F69" s="124"/>
      <c r="G69" s="127">
        <f t="shared" si="4"/>
        <v>0</v>
      </c>
      <c r="H69" s="3"/>
      <c r="J69" s="2"/>
      <c r="L69" s="2"/>
    </row>
    <row r="70" spans="1:12" ht="60" x14ac:dyDescent="0.2">
      <c r="A70" s="30" t="s">
        <v>156</v>
      </c>
      <c r="B70" s="34">
        <v>1</v>
      </c>
      <c r="C70" s="32" t="s">
        <v>11</v>
      </c>
      <c r="D70" s="33" t="s">
        <v>54</v>
      </c>
      <c r="E70" s="35" t="s">
        <v>62</v>
      </c>
      <c r="F70" s="124"/>
      <c r="G70" s="127">
        <f t="shared" si="4"/>
        <v>0</v>
      </c>
      <c r="H70" s="3"/>
      <c r="J70" s="2"/>
      <c r="L70" s="2"/>
    </row>
    <row r="71" spans="1:12" ht="60" x14ac:dyDescent="0.2">
      <c r="A71" s="30" t="s">
        <v>157</v>
      </c>
      <c r="B71" s="31">
        <v>1</v>
      </c>
      <c r="C71" s="32" t="s">
        <v>11</v>
      </c>
      <c r="D71" s="33" t="s">
        <v>57</v>
      </c>
      <c r="E71" s="35" t="s">
        <v>62</v>
      </c>
      <c r="F71" s="124"/>
      <c r="G71" s="127">
        <f t="shared" si="4"/>
        <v>0</v>
      </c>
      <c r="H71" s="3"/>
      <c r="J71" s="2"/>
      <c r="L71" s="2"/>
    </row>
    <row r="72" spans="1:12" ht="60" x14ac:dyDescent="0.2">
      <c r="A72" s="30" t="s">
        <v>158</v>
      </c>
      <c r="B72" s="31">
        <v>3</v>
      </c>
      <c r="C72" s="32" t="s">
        <v>11</v>
      </c>
      <c r="D72" s="33" t="s">
        <v>55</v>
      </c>
      <c r="E72" s="35" t="s">
        <v>62</v>
      </c>
      <c r="F72" s="124"/>
      <c r="G72" s="127">
        <f t="shared" si="4"/>
        <v>0</v>
      </c>
      <c r="H72" s="3"/>
      <c r="J72" s="2"/>
      <c r="L72" s="2"/>
    </row>
    <row r="73" spans="1:12" ht="60" x14ac:dyDescent="0.2">
      <c r="A73" s="30" t="s">
        <v>159</v>
      </c>
      <c r="B73" s="31">
        <v>1</v>
      </c>
      <c r="C73" s="32" t="s">
        <v>11</v>
      </c>
      <c r="D73" s="33" t="s">
        <v>56</v>
      </c>
      <c r="E73" s="35" t="s">
        <v>62</v>
      </c>
      <c r="F73" s="124"/>
      <c r="G73" s="127">
        <f t="shared" si="4"/>
        <v>0</v>
      </c>
      <c r="H73" s="3"/>
      <c r="J73" s="2"/>
      <c r="L73" s="2"/>
    </row>
    <row r="74" spans="1:12" ht="45" x14ac:dyDescent="0.2">
      <c r="A74" s="30" t="s">
        <v>160</v>
      </c>
      <c r="B74" s="31">
        <v>100</v>
      </c>
      <c r="C74" s="32" t="s">
        <v>11</v>
      </c>
      <c r="D74" s="33" t="s">
        <v>58</v>
      </c>
      <c r="E74" s="35" t="s">
        <v>62</v>
      </c>
      <c r="F74" s="124"/>
      <c r="G74" s="127">
        <f t="shared" si="4"/>
        <v>0</v>
      </c>
      <c r="H74" s="3"/>
      <c r="J74" s="2"/>
      <c r="L74" s="2"/>
    </row>
    <row r="75" spans="1:12" ht="45" x14ac:dyDescent="0.2">
      <c r="A75" s="30" t="s">
        <v>161</v>
      </c>
      <c r="B75" s="31">
        <v>8</v>
      </c>
      <c r="C75" s="32" t="s">
        <v>11</v>
      </c>
      <c r="D75" s="33" t="s">
        <v>59</v>
      </c>
      <c r="E75" s="35" t="s">
        <v>62</v>
      </c>
      <c r="F75" s="124"/>
      <c r="G75" s="127">
        <f t="shared" si="4"/>
        <v>0</v>
      </c>
      <c r="H75" s="3"/>
      <c r="J75" s="2"/>
      <c r="L75" s="2"/>
    </row>
    <row r="76" spans="1:12" ht="15" x14ac:dyDescent="0.2">
      <c r="A76" s="137" t="s">
        <v>118</v>
      </c>
      <c r="B76" s="138"/>
      <c r="C76" s="138"/>
      <c r="D76" s="138"/>
      <c r="E76" s="138"/>
      <c r="F76" s="122"/>
      <c r="G76" s="123"/>
      <c r="H76" s="3"/>
      <c r="J76" s="2"/>
      <c r="L76" s="2"/>
    </row>
    <row r="77" spans="1:12" ht="15" x14ac:dyDescent="0.2">
      <c r="A77" s="135" t="s">
        <v>119</v>
      </c>
      <c r="B77" s="136"/>
      <c r="C77" s="32">
        <v>3</v>
      </c>
      <c r="D77" s="33"/>
      <c r="E77" s="116" t="s">
        <v>166</v>
      </c>
      <c r="F77" s="124"/>
      <c r="G77" s="130">
        <f>F77*C77</f>
        <v>0</v>
      </c>
      <c r="H77" s="3"/>
      <c r="J77" s="2"/>
      <c r="L77" s="2"/>
    </row>
    <row r="78" spans="1:12" ht="15" x14ac:dyDescent="0.2">
      <c r="A78" s="135" t="s">
        <v>120</v>
      </c>
      <c r="B78" s="136"/>
      <c r="C78" s="32">
        <v>3</v>
      </c>
      <c r="D78" s="33"/>
      <c r="E78" s="116" t="s">
        <v>166</v>
      </c>
      <c r="F78" s="124"/>
      <c r="G78" s="130">
        <f t="shared" ref="G78:G81" si="5">F78*C78</f>
        <v>0</v>
      </c>
      <c r="H78" s="3"/>
      <c r="J78" s="2"/>
      <c r="L78" s="2"/>
    </row>
    <row r="79" spans="1:12" ht="15" x14ac:dyDescent="0.2">
      <c r="A79" s="135" t="s">
        <v>122</v>
      </c>
      <c r="B79" s="136"/>
      <c r="C79" s="32">
        <v>3</v>
      </c>
      <c r="D79" s="33"/>
      <c r="E79" s="116" t="s">
        <v>166</v>
      </c>
      <c r="F79" s="124"/>
      <c r="G79" s="130">
        <f t="shared" si="5"/>
        <v>0</v>
      </c>
      <c r="H79" s="3"/>
      <c r="J79" s="2"/>
      <c r="L79" s="2"/>
    </row>
    <row r="80" spans="1:12" ht="15" x14ac:dyDescent="0.2">
      <c r="A80" s="135" t="s">
        <v>121</v>
      </c>
      <c r="B80" s="136"/>
      <c r="C80" s="32">
        <v>3</v>
      </c>
      <c r="D80" s="33"/>
      <c r="E80" s="116" t="s">
        <v>166</v>
      </c>
      <c r="F80" s="124"/>
      <c r="G80" s="130">
        <f t="shared" si="5"/>
        <v>0</v>
      </c>
      <c r="H80" s="3"/>
      <c r="J80" s="2"/>
      <c r="L80" s="2"/>
    </row>
    <row r="81" spans="1:12" ht="15" x14ac:dyDescent="0.2">
      <c r="A81" s="135" t="s">
        <v>123</v>
      </c>
      <c r="B81" s="136"/>
      <c r="C81" s="32">
        <v>3</v>
      </c>
      <c r="D81" s="33"/>
      <c r="E81" s="116" t="s">
        <v>166</v>
      </c>
      <c r="F81" s="124"/>
      <c r="G81" s="130">
        <f t="shared" si="5"/>
        <v>0</v>
      </c>
      <c r="H81" s="3"/>
      <c r="J81" s="2"/>
      <c r="L81" s="2"/>
    </row>
    <row r="82" spans="1:12" ht="30" customHeight="1" x14ac:dyDescent="0.2">
      <c r="A82" s="95" t="s">
        <v>162</v>
      </c>
      <c r="B82" s="73"/>
      <c r="C82" s="74"/>
      <c r="D82" s="75"/>
      <c r="E82" s="100"/>
      <c r="F82" s="101"/>
      <c r="G82" s="76">
        <f>SUM(G59:G81)</f>
        <v>0</v>
      </c>
      <c r="H82" s="3"/>
      <c r="J82" s="2"/>
      <c r="L82" s="2"/>
    </row>
    <row r="83" spans="1:12" s="114" customFormat="1" ht="23.25" customHeight="1" x14ac:dyDescent="0.2">
      <c r="A83" s="106"/>
      <c r="B83" s="107"/>
      <c r="C83" s="108"/>
      <c r="D83" s="109"/>
      <c r="E83" s="110"/>
      <c r="F83" s="111"/>
      <c r="G83" s="112"/>
      <c r="H83" s="113"/>
    </row>
    <row r="84" spans="1:12" ht="44.25" customHeight="1" x14ac:dyDescent="0.2">
      <c r="A84" s="102" t="s">
        <v>60</v>
      </c>
      <c r="B84" s="103"/>
      <c r="C84" s="103"/>
      <c r="D84" s="103"/>
      <c r="E84" s="103"/>
      <c r="F84" s="104"/>
      <c r="G84" s="105">
        <f>G82+G56+G30</f>
        <v>0</v>
      </c>
    </row>
    <row r="85" spans="1:12" ht="21" customHeight="1" x14ac:dyDescent="0.25">
      <c r="A85" s="67" t="s">
        <v>22</v>
      </c>
      <c r="B85" s="67"/>
      <c r="C85" s="67"/>
      <c r="D85" s="67"/>
      <c r="E85" s="67"/>
      <c r="F85" s="67"/>
      <c r="G85" s="67"/>
    </row>
    <row r="86" spans="1:12" ht="16.5" customHeight="1" x14ac:dyDescent="0.2">
      <c r="A86" s="68" t="s">
        <v>20</v>
      </c>
      <c r="B86" s="68"/>
      <c r="C86" s="68"/>
      <c r="D86" s="68"/>
      <c r="E86" s="68"/>
      <c r="F86" s="68"/>
      <c r="G86" s="68"/>
    </row>
    <row r="87" spans="1:12" ht="18" customHeight="1" x14ac:dyDescent="0.2"/>
    <row r="88" spans="1:12" ht="15" customHeight="1" x14ac:dyDescent="0.2"/>
    <row r="89" spans="1:12" ht="13.5" customHeight="1" x14ac:dyDescent="0.2"/>
    <row r="90" spans="1:12" x14ac:dyDescent="0.2"/>
    <row r="91" spans="1:12" x14ac:dyDescent="0.2"/>
    <row r="92" spans="1:12" x14ac:dyDescent="0.2"/>
    <row r="93" spans="1:12" x14ac:dyDescent="0.2"/>
    <row r="94" spans="1:12" x14ac:dyDescent="0.2"/>
    <row r="95" spans="1:12" x14ac:dyDescent="0.2"/>
    <row r="96" spans="1:12" x14ac:dyDescent="0.2"/>
    <row r="97" x14ac:dyDescent="0.2"/>
    <row r="98" x14ac:dyDescent="0.2"/>
    <row r="99" x14ac:dyDescent="0.2"/>
    <row r="100" x14ac:dyDescent="0.2"/>
    <row r="101" x14ac:dyDescent="0.2"/>
    <row r="104" x14ac:dyDescent="0.2"/>
    <row r="106" x14ac:dyDescent="0.2"/>
    <row r="107" x14ac:dyDescent="0.2"/>
  </sheetData>
  <sheetProtection algorithmName="SHA-512" hashValue="JL95tBZv6lngUKf+0WY61yv0PYzdIDs9NQEVOSGGwJBruPgNenkzF0vVfzr7WL9ZYHv70/6cT2T6HVAXwIy1UQ==" saltValue="p9WRPDg05z97j7IPaOX8yQ==" spinCount="100000" sheet="1" objects="1" scenarios="1"/>
  <mergeCells count="24">
    <mergeCell ref="A1:G1"/>
    <mergeCell ref="A2:G2"/>
    <mergeCell ref="A3:G3"/>
    <mergeCell ref="E4:G4"/>
    <mergeCell ref="A55:B55"/>
    <mergeCell ref="A50:E50"/>
    <mergeCell ref="A51:B51"/>
    <mergeCell ref="A52:B52"/>
    <mergeCell ref="A53:B53"/>
    <mergeCell ref="A54:B54"/>
    <mergeCell ref="A29:B29"/>
    <mergeCell ref="B4:D4"/>
    <mergeCell ref="A5:O5"/>
    <mergeCell ref="A24:E24"/>
    <mergeCell ref="A25:B25"/>
    <mergeCell ref="A26:B26"/>
    <mergeCell ref="A27:B27"/>
    <mergeCell ref="A28:B28"/>
    <mergeCell ref="A81:B81"/>
    <mergeCell ref="A76:E76"/>
    <mergeCell ref="A77:B77"/>
    <mergeCell ref="A78:B78"/>
    <mergeCell ref="A79:B79"/>
    <mergeCell ref="A80:B80"/>
  </mergeCells>
  <phoneticPr fontId="0" type="noConversion"/>
  <dataValidations count="18">
    <dataValidation allowBlank="1" showInputMessage="1" showErrorMessage="1" prompt="Quantity" sqref="B33:B49 B59:B75 B7:B23 B58 B32 B6" xr:uid="{00000000-0002-0000-0100-000001000000}"/>
    <dataValidation allowBlank="1" showInputMessage="1" showErrorMessage="1" prompt="Unit of Measure" sqref="C33:C49 C59:C75 C7:C23 C58 C32 C6" xr:uid="{00000000-0002-0000-0100-000006000000}"/>
    <dataValidation allowBlank="1" showInputMessage="1" showErrorMessage="1" prompt="Enter bidder name" sqref="B4:C4 P4" xr:uid="{00000000-0002-0000-0100-00000C000000}"/>
    <dataValidation allowBlank="1" showInputMessage="1" showErrorMessage="1" prompt="Blank Row" sqref="H33:J34" xr:uid="{25FE1008-03A0-440A-B19F-00EDC99E0B34}"/>
    <dataValidation allowBlank="1" showInputMessage="1" showErrorMessage="1" prompt="Line item number (LIN)" sqref="A33:A49 A7:A23 A59:A75" xr:uid="{00000000-0002-0000-0100-000000000000}"/>
    <dataValidation allowBlank="1" showInputMessage="1" showErrorMessage="1" prompt="Enter Unit Price" sqref="F51:F55 F33:F49 F7:F23 F25:F29 F77:F81 F59:F75" xr:uid="{00000000-0002-0000-0100-00000A000000}"/>
    <dataValidation allowBlank="1" showInputMessage="1" showErrorMessage="1" prompt="Extension" sqref="G33:G49 G51:G55 G77:G81 G25:G29 G7:G23 G59:G75" xr:uid="{00000000-0002-0000-0100-00000B000000}"/>
    <dataValidation allowBlank="1" showInputMessage="1" showErrorMessage="1" prompt="Year 1 Total" sqref="G30 A30" xr:uid="{4D3946EF-DEA5-40AD-9371-43DB00C72236}"/>
    <dataValidation allowBlank="1" showInputMessage="1" showErrorMessage="1" prompt="Year 2 Total" sqref="G56 A56" xr:uid="{C70F76D0-DF53-4947-9B41-700D530FB7B6}"/>
    <dataValidation allowBlank="1" showInputMessage="1" showErrorMessage="1" prompt="Year 3 Total" sqref="G82 A82" xr:uid="{AE014B4F-CA7A-455B-BEB4-F9718D0146C3}"/>
    <dataValidation allowBlank="1" showInputMessage="1" showErrorMessage="1" prompt="Grand Total " sqref="G84" xr:uid="{0168EB5C-DEAF-490F-B922-D75298317EC5}"/>
    <dataValidation allowBlank="1" showInputMessage="1" showErrorMessage="1" prompt="Labor/Repair/Replacement Parts Service" sqref="A24:E24 A76:E76 A50:E50" xr:uid="{1A64A928-DC3D-4CF6-AD18-DDFB26DBECB5}"/>
    <dataValidation allowBlank="1" showInputMessage="1" showErrorMessage="1" prompt="Frequency" sqref="E7:E23 E25:E29 E33:E49 E51:E55 E77:E81 E58:E75 E32 E6" xr:uid="{D4B87DAC-4267-49C6-87B7-25822EDDADE9}"/>
    <dataValidation allowBlank="1" showInputMessage="1" showErrorMessage="1" prompt="Grand Total" sqref="A84" xr:uid="{4D23BB55-134A-4EFA-8547-14DA85EFAF20}"/>
    <dataValidation allowBlank="1" showInputMessage="1" showErrorMessage="1" prompt="Line Item Number" sqref="A58 A32 A6" xr:uid="{BCB40544-413E-4E78-A1B2-6F120A607B1E}"/>
    <dataValidation allowBlank="1" showInputMessage="1" showErrorMessage="1" prompt="Service/Commodity Description" sqref="D58:D75 D32:D49 D6:D23" xr:uid="{4FD2B9AB-B6CE-48C3-9B3A-E69984059E87}"/>
    <dataValidation allowBlank="1" showInputMessage="1" showErrorMessage="1" prompt="Unit Cost" sqref="F58 F32 F6" xr:uid="{B080872B-AAF4-4C45-AE0B-CFAEE23EE6C4}"/>
    <dataValidation allowBlank="1" showInputMessage="1" showErrorMessage="1" prompt="Total Cost Per Year" sqref="G58 G32 G6" xr:uid="{6CA7E059-F751-4212-81C7-950CDD62E64C}"/>
  </dataValidations>
  <printOptions horizontalCentered="1"/>
  <pageMargins left="0.25" right="0.25" top="0.25" bottom="0.25" header="0.5" footer="0.5"/>
  <pageSetup paperSize="5" scale="70" orientation="landscape" r:id="rId1"/>
  <headerFooter alignWithMargins="0">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8BE3B-91A8-45E4-A977-90273FB66B8A}">
  <dimension ref="A1:V666"/>
  <sheetViews>
    <sheetView workbookViewId="0">
      <selection activeCell="F17" sqref="F17"/>
    </sheetView>
  </sheetViews>
  <sheetFormatPr defaultRowHeight="15" x14ac:dyDescent="0.25"/>
  <cols>
    <col min="1" max="1" width="25.42578125" style="41" customWidth="1"/>
    <col min="2" max="2" width="32.42578125" style="41" customWidth="1"/>
    <col min="3" max="3" width="14" style="38" customWidth="1"/>
    <col min="4" max="4" width="11.42578125" style="49" customWidth="1"/>
    <col min="5" max="5" width="9.140625" style="53"/>
    <col min="6" max="6" width="25.42578125" style="53" customWidth="1"/>
    <col min="7" max="7" width="32.42578125" style="53" customWidth="1"/>
    <col min="8" max="8" width="14" style="60" customWidth="1"/>
    <col min="9" max="9" width="11.42578125" style="59" customWidth="1"/>
    <col min="10" max="22" width="9.140625" style="53"/>
    <col min="23" max="16384" width="9.140625" style="41"/>
  </cols>
  <sheetData>
    <row r="1" spans="1:22" ht="21" customHeight="1" x14ac:dyDescent="0.25">
      <c r="A1" s="147" t="s">
        <v>116</v>
      </c>
      <c r="B1" s="148"/>
      <c r="C1" s="148"/>
      <c r="D1" s="148"/>
      <c r="F1" s="149" t="s">
        <v>117</v>
      </c>
      <c r="G1" s="150"/>
      <c r="H1" s="150"/>
      <c r="I1" s="150"/>
    </row>
    <row r="2" spans="1:22" s="36" customFormat="1" ht="24.75" customHeight="1" x14ac:dyDescent="0.25">
      <c r="A2" s="56" t="s">
        <v>74</v>
      </c>
      <c r="B2" s="57" t="s">
        <v>73</v>
      </c>
      <c r="C2" s="56" t="s">
        <v>72</v>
      </c>
      <c r="D2" s="58" t="s">
        <v>78</v>
      </c>
      <c r="E2" s="52"/>
      <c r="F2" s="56" t="s">
        <v>74</v>
      </c>
      <c r="G2" s="56" t="s">
        <v>73</v>
      </c>
      <c r="H2" s="56" t="s">
        <v>72</v>
      </c>
      <c r="I2" s="61" t="s">
        <v>78</v>
      </c>
      <c r="J2" s="52"/>
      <c r="K2" s="52"/>
      <c r="L2" s="52"/>
      <c r="M2" s="52"/>
      <c r="N2" s="52"/>
      <c r="O2" s="52"/>
      <c r="P2" s="52"/>
      <c r="Q2" s="52"/>
      <c r="R2" s="52"/>
      <c r="S2" s="52"/>
      <c r="T2" s="52"/>
      <c r="U2" s="52"/>
      <c r="V2" s="52"/>
    </row>
    <row r="3" spans="1:22" x14ac:dyDescent="0.25">
      <c r="A3" s="39" t="s">
        <v>75</v>
      </c>
      <c r="B3" s="47" t="s">
        <v>76</v>
      </c>
      <c r="C3" s="43" t="s">
        <v>85</v>
      </c>
      <c r="D3" s="49">
        <v>3</v>
      </c>
      <c r="F3" s="40" t="s">
        <v>80</v>
      </c>
      <c r="G3" s="39" t="s">
        <v>105</v>
      </c>
      <c r="H3" s="39" t="s">
        <v>92</v>
      </c>
      <c r="I3" s="42">
        <v>1</v>
      </c>
    </row>
    <row r="4" spans="1:22" x14ac:dyDescent="0.25">
      <c r="A4" s="39" t="s">
        <v>75</v>
      </c>
      <c r="B4" s="47" t="s">
        <v>76</v>
      </c>
      <c r="C4" s="39" t="s">
        <v>83</v>
      </c>
      <c r="D4" s="49">
        <v>4</v>
      </c>
      <c r="F4" s="40" t="s">
        <v>80</v>
      </c>
      <c r="G4" s="39" t="s">
        <v>106</v>
      </c>
      <c r="H4" s="39" t="s">
        <v>111</v>
      </c>
      <c r="I4" s="42">
        <v>1</v>
      </c>
    </row>
    <row r="5" spans="1:22" x14ac:dyDescent="0.25">
      <c r="A5" s="39" t="s">
        <v>75</v>
      </c>
      <c r="B5" s="47" t="s">
        <v>76</v>
      </c>
      <c r="C5" s="40" t="s">
        <v>84</v>
      </c>
      <c r="D5" s="49">
        <v>4</v>
      </c>
      <c r="F5" s="40" t="s">
        <v>80</v>
      </c>
      <c r="G5" s="39" t="s">
        <v>107</v>
      </c>
      <c r="H5" s="39" t="s">
        <v>88</v>
      </c>
      <c r="I5" s="42">
        <v>1</v>
      </c>
    </row>
    <row r="6" spans="1:22" s="37" customFormat="1" ht="16.5" customHeight="1" x14ac:dyDescent="0.25">
      <c r="A6" s="39" t="s">
        <v>75</v>
      </c>
      <c r="B6" s="47" t="s">
        <v>76</v>
      </c>
      <c r="C6" s="39" t="s">
        <v>82</v>
      </c>
      <c r="D6" s="50">
        <v>5</v>
      </c>
      <c r="E6" s="54"/>
      <c r="F6" s="40" t="s">
        <v>80</v>
      </c>
      <c r="G6" s="39" t="s">
        <v>108</v>
      </c>
      <c r="H6" s="39" t="s">
        <v>87</v>
      </c>
      <c r="I6" s="42">
        <v>1</v>
      </c>
      <c r="J6" s="54"/>
      <c r="K6" s="54"/>
      <c r="L6" s="54"/>
      <c r="M6" s="54"/>
      <c r="N6" s="54"/>
      <c r="O6" s="54"/>
      <c r="P6" s="54"/>
      <c r="Q6" s="54"/>
      <c r="R6" s="54"/>
      <c r="S6" s="54"/>
      <c r="T6" s="54"/>
      <c r="U6" s="54"/>
      <c r="V6" s="54"/>
    </row>
    <row r="7" spans="1:22" s="45" customFormat="1" x14ac:dyDescent="0.25">
      <c r="A7" s="44" t="s">
        <v>75</v>
      </c>
      <c r="B7" s="46" t="s">
        <v>76</v>
      </c>
      <c r="C7" s="44" t="s">
        <v>77</v>
      </c>
      <c r="D7" s="51">
        <v>5</v>
      </c>
      <c r="E7" s="55"/>
      <c r="F7" s="40" t="s">
        <v>80</v>
      </c>
      <c r="G7" s="39" t="s">
        <v>109</v>
      </c>
      <c r="H7" s="39" t="s">
        <v>88</v>
      </c>
      <c r="I7" s="42">
        <v>1</v>
      </c>
      <c r="J7" s="55"/>
      <c r="K7" s="55"/>
      <c r="L7" s="55"/>
      <c r="M7" s="55"/>
      <c r="N7" s="55"/>
      <c r="O7" s="55"/>
      <c r="P7" s="55"/>
      <c r="Q7" s="55"/>
      <c r="R7" s="55"/>
      <c r="S7" s="55"/>
      <c r="T7" s="55"/>
      <c r="U7" s="55"/>
      <c r="V7" s="55"/>
    </row>
    <row r="8" spans="1:22" x14ac:dyDescent="0.25">
      <c r="A8" s="39" t="s">
        <v>75</v>
      </c>
      <c r="B8" s="47" t="s">
        <v>76</v>
      </c>
      <c r="C8" s="40" t="s">
        <v>79</v>
      </c>
      <c r="D8" s="49">
        <v>4</v>
      </c>
      <c r="F8" s="40" t="s">
        <v>80</v>
      </c>
      <c r="G8" s="39" t="s">
        <v>110</v>
      </c>
      <c r="H8" s="39" t="s">
        <v>87</v>
      </c>
      <c r="I8" s="42">
        <v>1</v>
      </c>
    </row>
    <row r="9" spans="1:22" x14ac:dyDescent="0.25">
      <c r="A9" s="40" t="s">
        <v>80</v>
      </c>
      <c r="B9" s="48" t="s">
        <v>89</v>
      </c>
      <c r="C9" s="39" t="s">
        <v>82</v>
      </c>
      <c r="D9" s="49">
        <v>1</v>
      </c>
      <c r="F9" s="39" t="s">
        <v>112</v>
      </c>
      <c r="G9" s="39" t="s">
        <v>114</v>
      </c>
      <c r="H9" s="39" t="s">
        <v>113</v>
      </c>
      <c r="I9" s="42">
        <v>1</v>
      </c>
    </row>
    <row r="10" spans="1:22" x14ac:dyDescent="0.25">
      <c r="A10" s="40" t="s">
        <v>80</v>
      </c>
      <c r="B10" s="48" t="s">
        <v>90</v>
      </c>
      <c r="C10" s="39" t="s">
        <v>83</v>
      </c>
      <c r="D10" s="49">
        <v>1</v>
      </c>
      <c r="F10" s="39" t="s">
        <v>112</v>
      </c>
      <c r="G10" s="39" t="s">
        <v>114</v>
      </c>
      <c r="H10" s="39" t="s">
        <v>86</v>
      </c>
      <c r="I10" s="42">
        <v>1</v>
      </c>
    </row>
    <row r="11" spans="1:22" x14ac:dyDescent="0.25">
      <c r="A11" s="40" t="s">
        <v>80</v>
      </c>
      <c r="B11" s="48" t="s">
        <v>91</v>
      </c>
      <c r="C11" s="40" t="s">
        <v>92</v>
      </c>
      <c r="D11" s="49">
        <v>1</v>
      </c>
      <c r="H11" s="53" t="s">
        <v>115</v>
      </c>
      <c r="I11" s="59">
        <f>SUM(I3:I10)</f>
        <v>8</v>
      </c>
    </row>
    <row r="12" spans="1:22" x14ac:dyDescent="0.25">
      <c r="A12" s="40" t="s">
        <v>80</v>
      </c>
      <c r="B12" s="48" t="s">
        <v>94</v>
      </c>
      <c r="C12" s="39" t="s">
        <v>88</v>
      </c>
      <c r="D12" s="49">
        <v>1</v>
      </c>
    </row>
    <row r="13" spans="1:22" x14ac:dyDescent="0.25">
      <c r="A13" s="40" t="s">
        <v>80</v>
      </c>
      <c r="B13" s="48" t="s">
        <v>95</v>
      </c>
      <c r="C13" s="43" t="s">
        <v>93</v>
      </c>
      <c r="D13" s="49">
        <v>1</v>
      </c>
    </row>
    <row r="14" spans="1:22" x14ac:dyDescent="0.25">
      <c r="A14" s="40" t="s">
        <v>80</v>
      </c>
      <c r="B14" s="48" t="s">
        <v>101</v>
      </c>
      <c r="C14" s="40" t="s">
        <v>79</v>
      </c>
      <c r="D14" s="49">
        <v>1</v>
      </c>
    </row>
    <row r="15" spans="1:22" x14ac:dyDescent="0.25">
      <c r="A15" s="40" t="s">
        <v>80</v>
      </c>
      <c r="B15" s="48" t="s">
        <v>124</v>
      </c>
      <c r="C15" s="40" t="s">
        <v>125</v>
      </c>
      <c r="D15" s="49">
        <v>1</v>
      </c>
    </row>
    <row r="16" spans="1:22" x14ac:dyDescent="0.25">
      <c r="A16" s="40" t="s">
        <v>80</v>
      </c>
      <c r="B16" s="48" t="s">
        <v>100</v>
      </c>
      <c r="C16" s="39" t="s">
        <v>82</v>
      </c>
      <c r="D16" s="49">
        <v>15</v>
      </c>
    </row>
    <row r="17" spans="1:9" x14ac:dyDescent="0.25">
      <c r="A17" s="40" t="s">
        <v>80</v>
      </c>
      <c r="B17" s="48" t="s">
        <v>102</v>
      </c>
      <c r="C17" s="39" t="s">
        <v>86</v>
      </c>
      <c r="D17" s="49">
        <v>14</v>
      </c>
    </row>
    <row r="18" spans="1:9" x14ac:dyDescent="0.25">
      <c r="A18" s="40" t="s">
        <v>80</v>
      </c>
      <c r="B18" s="47" t="s">
        <v>103</v>
      </c>
      <c r="C18" s="39" t="s">
        <v>88</v>
      </c>
      <c r="D18" s="49">
        <v>15</v>
      </c>
    </row>
    <row r="19" spans="1:9" x14ac:dyDescent="0.25">
      <c r="A19" s="40" t="s">
        <v>80</v>
      </c>
      <c r="B19" s="47" t="s">
        <v>66</v>
      </c>
      <c r="C19" s="39" t="s">
        <v>87</v>
      </c>
      <c r="D19" s="49">
        <v>15</v>
      </c>
    </row>
    <row r="20" spans="1:9" x14ac:dyDescent="0.25">
      <c r="A20" s="40" t="s">
        <v>80</v>
      </c>
      <c r="B20" s="48" t="s">
        <v>67</v>
      </c>
      <c r="C20" s="39" t="s">
        <v>104</v>
      </c>
      <c r="D20" s="49">
        <v>2</v>
      </c>
    </row>
    <row r="21" spans="1:9" x14ac:dyDescent="0.25">
      <c r="A21" s="39" t="s">
        <v>96</v>
      </c>
      <c r="B21" s="47" t="s">
        <v>97</v>
      </c>
      <c r="C21" s="39" t="s">
        <v>82</v>
      </c>
      <c r="D21" s="49">
        <v>1</v>
      </c>
    </row>
    <row r="22" spans="1:9" x14ac:dyDescent="0.25">
      <c r="A22" s="39" t="s">
        <v>96</v>
      </c>
      <c r="B22" s="47" t="s">
        <v>98</v>
      </c>
      <c r="C22" s="39" t="s">
        <v>92</v>
      </c>
      <c r="D22" s="49">
        <v>1</v>
      </c>
    </row>
    <row r="23" spans="1:9" x14ac:dyDescent="0.25">
      <c r="A23" s="39" t="s">
        <v>96</v>
      </c>
      <c r="B23" s="47" t="s">
        <v>99</v>
      </c>
      <c r="C23" s="39" t="s">
        <v>83</v>
      </c>
      <c r="D23" s="49">
        <v>1</v>
      </c>
    </row>
    <row r="24" spans="1:9" x14ac:dyDescent="0.25">
      <c r="A24" s="39" t="s">
        <v>81</v>
      </c>
      <c r="B24" s="47" t="s">
        <v>71</v>
      </c>
      <c r="C24" s="39" t="s">
        <v>86</v>
      </c>
      <c r="D24" s="49">
        <v>1</v>
      </c>
    </row>
    <row r="25" spans="1:9" x14ac:dyDescent="0.25">
      <c r="A25" s="39" t="s">
        <v>81</v>
      </c>
      <c r="B25" s="47" t="s">
        <v>70</v>
      </c>
      <c r="C25" s="39" t="s">
        <v>82</v>
      </c>
      <c r="D25" s="49">
        <v>1</v>
      </c>
    </row>
    <row r="26" spans="1:9" x14ac:dyDescent="0.25">
      <c r="A26" s="39" t="s">
        <v>81</v>
      </c>
      <c r="B26" s="47" t="s">
        <v>68</v>
      </c>
      <c r="C26" s="39" t="s">
        <v>87</v>
      </c>
      <c r="D26" s="49">
        <v>1</v>
      </c>
    </row>
    <row r="27" spans="1:9" x14ac:dyDescent="0.25">
      <c r="A27" s="39" t="s">
        <v>81</v>
      </c>
      <c r="B27" s="47" t="s">
        <v>69</v>
      </c>
      <c r="C27" s="39" t="s">
        <v>88</v>
      </c>
      <c r="D27" s="49">
        <v>1</v>
      </c>
    </row>
    <row r="28" spans="1:9" x14ac:dyDescent="0.25">
      <c r="A28" s="62"/>
      <c r="B28" s="63"/>
      <c r="C28" s="64" t="s">
        <v>115</v>
      </c>
      <c r="D28" s="65">
        <f>SUM(D3:D27)</f>
        <v>100</v>
      </c>
    </row>
    <row r="29" spans="1:9" s="53" customFormat="1" x14ac:dyDescent="0.25">
      <c r="C29" s="60"/>
      <c r="D29" s="59"/>
      <c r="H29" s="60"/>
      <c r="I29" s="59"/>
    </row>
    <row r="30" spans="1:9" s="53" customFormat="1" x14ac:dyDescent="0.25">
      <c r="C30" s="60"/>
      <c r="D30" s="59"/>
      <c r="H30" s="60"/>
      <c r="I30" s="59"/>
    </row>
    <row r="31" spans="1:9" s="53" customFormat="1" x14ac:dyDescent="0.25">
      <c r="C31" s="60"/>
      <c r="D31" s="59"/>
      <c r="H31" s="60"/>
      <c r="I31" s="59"/>
    </row>
    <row r="32" spans="1:9" s="53" customFormat="1" x14ac:dyDescent="0.25">
      <c r="C32" s="60"/>
      <c r="D32" s="59"/>
      <c r="H32" s="60"/>
      <c r="I32" s="59"/>
    </row>
    <row r="33" spans="3:9" s="53" customFormat="1" x14ac:dyDescent="0.25">
      <c r="C33" s="60"/>
      <c r="D33" s="59"/>
      <c r="H33" s="60"/>
      <c r="I33" s="59"/>
    </row>
    <row r="34" spans="3:9" s="53" customFormat="1" x14ac:dyDescent="0.25">
      <c r="C34" s="60"/>
      <c r="D34" s="59"/>
      <c r="H34" s="60"/>
      <c r="I34" s="59"/>
    </row>
    <row r="35" spans="3:9" s="53" customFormat="1" x14ac:dyDescent="0.25">
      <c r="C35" s="60"/>
      <c r="D35" s="59"/>
      <c r="H35" s="60"/>
      <c r="I35" s="59"/>
    </row>
    <row r="36" spans="3:9" s="53" customFormat="1" x14ac:dyDescent="0.25">
      <c r="C36" s="60"/>
      <c r="D36" s="59"/>
      <c r="H36" s="60"/>
      <c r="I36" s="59"/>
    </row>
    <row r="37" spans="3:9" s="53" customFormat="1" x14ac:dyDescent="0.25">
      <c r="C37" s="60"/>
      <c r="D37" s="59"/>
      <c r="H37" s="60"/>
      <c r="I37" s="59"/>
    </row>
    <row r="38" spans="3:9" s="53" customFormat="1" x14ac:dyDescent="0.25">
      <c r="C38" s="60"/>
      <c r="D38" s="59"/>
      <c r="H38" s="60"/>
      <c r="I38" s="59"/>
    </row>
    <row r="39" spans="3:9" s="53" customFormat="1" x14ac:dyDescent="0.25">
      <c r="C39" s="60"/>
      <c r="D39" s="59"/>
      <c r="H39" s="60"/>
      <c r="I39" s="59"/>
    </row>
    <row r="40" spans="3:9" s="53" customFormat="1" x14ac:dyDescent="0.25">
      <c r="C40" s="60"/>
      <c r="D40" s="59"/>
      <c r="H40" s="60"/>
      <c r="I40" s="59"/>
    </row>
    <row r="41" spans="3:9" s="53" customFormat="1" x14ac:dyDescent="0.25">
      <c r="C41" s="60"/>
      <c r="D41" s="59"/>
      <c r="H41" s="60"/>
      <c r="I41" s="59"/>
    </row>
    <row r="42" spans="3:9" s="53" customFormat="1" x14ac:dyDescent="0.25">
      <c r="C42" s="60"/>
      <c r="D42" s="59"/>
      <c r="H42" s="60"/>
      <c r="I42" s="59"/>
    </row>
    <row r="43" spans="3:9" s="53" customFormat="1" x14ac:dyDescent="0.25">
      <c r="C43" s="60"/>
      <c r="D43" s="59"/>
      <c r="H43" s="60"/>
      <c r="I43" s="59"/>
    </row>
    <row r="44" spans="3:9" s="53" customFormat="1" x14ac:dyDescent="0.25">
      <c r="C44" s="60"/>
      <c r="D44" s="59"/>
      <c r="H44" s="60"/>
      <c r="I44" s="59"/>
    </row>
    <row r="45" spans="3:9" s="53" customFormat="1" x14ac:dyDescent="0.25">
      <c r="C45" s="60"/>
      <c r="D45" s="59"/>
      <c r="H45" s="60"/>
      <c r="I45" s="59"/>
    </row>
    <row r="46" spans="3:9" s="53" customFormat="1" x14ac:dyDescent="0.25">
      <c r="C46" s="60"/>
      <c r="D46" s="59"/>
      <c r="H46" s="60"/>
      <c r="I46" s="59"/>
    </row>
    <row r="47" spans="3:9" s="53" customFormat="1" x14ac:dyDescent="0.25">
      <c r="C47" s="60"/>
      <c r="D47" s="59"/>
      <c r="H47" s="60"/>
      <c r="I47" s="59"/>
    </row>
    <row r="48" spans="3:9" s="53" customFormat="1" x14ac:dyDescent="0.25">
      <c r="C48" s="60"/>
      <c r="D48" s="59"/>
      <c r="H48" s="60"/>
      <c r="I48" s="59"/>
    </row>
    <row r="49" spans="3:9" s="53" customFormat="1" x14ac:dyDescent="0.25">
      <c r="C49" s="60"/>
      <c r="D49" s="59"/>
      <c r="H49" s="60"/>
      <c r="I49" s="59"/>
    </row>
    <row r="50" spans="3:9" s="53" customFormat="1" x14ac:dyDescent="0.25">
      <c r="C50" s="60"/>
      <c r="D50" s="59"/>
      <c r="H50" s="60"/>
      <c r="I50" s="59"/>
    </row>
    <row r="51" spans="3:9" s="53" customFormat="1" x14ac:dyDescent="0.25">
      <c r="C51" s="60"/>
      <c r="D51" s="59"/>
      <c r="H51" s="60"/>
      <c r="I51" s="59"/>
    </row>
    <row r="52" spans="3:9" s="53" customFormat="1" x14ac:dyDescent="0.25">
      <c r="C52" s="60"/>
      <c r="D52" s="59"/>
      <c r="H52" s="60"/>
      <c r="I52" s="59"/>
    </row>
    <row r="53" spans="3:9" s="53" customFormat="1" x14ac:dyDescent="0.25">
      <c r="C53" s="60"/>
      <c r="D53" s="59"/>
      <c r="H53" s="60"/>
      <c r="I53" s="59"/>
    </row>
    <row r="54" spans="3:9" s="53" customFormat="1" x14ac:dyDescent="0.25">
      <c r="C54" s="60"/>
      <c r="D54" s="59"/>
      <c r="H54" s="60"/>
      <c r="I54" s="59"/>
    </row>
    <row r="55" spans="3:9" s="53" customFormat="1" x14ac:dyDescent="0.25">
      <c r="C55" s="60"/>
      <c r="D55" s="59"/>
      <c r="H55" s="60"/>
      <c r="I55" s="59"/>
    </row>
    <row r="56" spans="3:9" s="53" customFormat="1" x14ac:dyDescent="0.25">
      <c r="C56" s="60"/>
      <c r="D56" s="59"/>
      <c r="H56" s="60"/>
      <c r="I56" s="59"/>
    </row>
    <row r="57" spans="3:9" s="53" customFormat="1" x14ac:dyDescent="0.25">
      <c r="C57" s="60"/>
      <c r="D57" s="59"/>
      <c r="H57" s="60"/>
      <c r="I57" s="59"/>
    </row>
    <row r="58" spans="3:9" s="53" customFormat="1" x14ac:dyDescent="0.25">
      <c r="C58" s="60"/>
      <c r="D58" s="59"/>
      <c r="H58" s="60"/>
      <c r="I58" s="59"/>
    </row>
    <row r="59" spans="3:9" s="53" customFormat="1" x14ac:dyDescent="0.25">
      <c r="C59" s="60"/>
      <c r="D59" s="59"/>
      <c r="H59" s="60"/>
      <c r="I59" s="59"/>
    </row>
    <row r="60" spans="3:9" s="53" customFormat="1" x14ac:dyDescent="0.25">
      <c r="C60" s="60"/>
      <c r="D60" s="59"/>
      <c r="H60" s="60"/>
      <c r="I60" s="59"/>
    </row>
    <row r="61" spans="3:9" s="53" customFormat="1" x14ac:dyDescent="0.25">
      <c r="C61" s="60"/>
      <c r="D61" s="59"/>
      <c r="H61" s="60"/>
      <c r="I61" s="59"/>
    </row>
    <row r="62" spans="3:9" s="53" customFormat="1" x14ac:dyDescent="0.25">
      <c r="C62" s="60"/>
      <c r="D62" s="59"/>
      <c r="H62" s="60"/>
      <c r="I62" s="59"/>
    </row>
    <row r="63" spans="3:9" s="53" customFormat="1" x14ac:dyDescent="0.25">
      <c r="C63" s="60"/>
      <c r="D63" s="59"/>
      <c r="H63" s="60"/>
      <c r="I63" s="59"/>
    </row>
    <row r="64" spans="3:9" s="53" customFormat="1" x14ac:dyDescent="0.25">
      <c r="C64" s="60"/>
      <c r="D64" s="59"/>
      <c r="H64" s="60"/>
      <c r="I64" s="59"/>
    </row>
    <row r="65" spans="3:9" s="53" customFormat="1" x14ac:dyDescent="0.25">
      <c r="C65" s="60"/>
      <c r="D65" s="59"/>
      <c r="H65" s="60"/>
      <c r="I65" s="59"/>
    </row>
    <row r="66" spans="3:9" s="53" customFormat="1" x14ac:dyDescent="0.25">
      <c r="C66" s="60"/>
      <c r="D66" s="59"/>
      <c r="H66" s="60"/>
      <c r="I66" s="59"/>
    </row>
    <row r="67" spans="3:9" s="53" customFormat="1" x14ac:dyDescent="0.25">
      <c r="C67" s="60"/>
      <c r="D67" s="59"/>
      <c r="H67" s="60"/>
      <c r="I67" s="59"/>
    </row>
    <row r="68" spans="3:9" s="53" customFormat="1" x14ac:dyDescent="0.25">
      <c r="C68" s="60"/>
      <c r="D68" s="59"/>
      <c r="H68" s="60"/>
      <c r="I68" s="59"/>
    </row>
    <row r="69" spans="3:9" s="53" customFormat="1" x14ac:dyDescent="0.25">
      <c r="C69" s="60"/>
      <c r="D69" s="59"/>
      <c r="H69" s="60"/>
      <c r="I69" s="59"/>
    </row>
    <row r="70" spans="3:9" s="53" customFormat="1" x14ac:dyDescent="0.25">
      <c r="C70" s="60"/>
      <c r="D70" s="59"/>
      <c r="H70" s="60"/>
      <c r="I70" s="59"/>
    </row>
    <row r="71" spans="3:9" s="53" customFormat="1" x14ac:dyDescent="0.25">
      <c r="C71" s="60"/>
      <c r="D71" s="59"/>
      <c r="H71" s="60"/>
      <c r="I71" s="59"/>
    </row>
    <row r="72" spans="3:9" s="53" customFormat="1" x14ac:dyDescent="0.25">
      <c r="C72" s="60"/>
      <c r="D72" s="59"/>
      <c r="H72" s="60"/>
      <c r="I72" s="59"/>
    </row>
    <row r="73" spans="3:9" s="53" customFormat="1" x14ac:dyDescent="0.25">
      <c r="C73" s="60"/>
      <c r="D73" s="59"/>
      <c r="H73" s="60"/>
      <c r="I73" s="59"/>
    </row>
    <row r="74" spans="3:9" s="53" customFormat="1" x14ac:dyDescent="0.25">
      <c r="C74" s="60"/>
      <c r="D74" s="59"/>
      <c r="H74" s="60"/>
      <c r="I74" s="59"/>
    </row>
    <row r="75" spans="3:9" s="53" customFormat="1" x14ac:dyDescent="0.25">
      <c r="C75" s="60"/>
      <c r="D75" s="59"/>
      <c r="H75" s="60"/>
      <c r="I75" s="59"/>
    </row>
    <row r="76" spans="3:9" s="53" customFormat="1" x14ac:dyDescent="0.25">
      <c r="C76" s="60"/>
      <c r="D76" s="59"/>
      <c r="H76" s="60"/>
      <c r="I76" s="59"/>
    </row>
    <row r="77" spans="3:9" s="53" customFormat="1" x14ac:dyDescent="0.25">
      <c r="C77" s="60"/>
      <c r="D77" s="59"/>
      <c r="H77" s="60"/>
      <c r="I77" s="59"/>
    </row>
    <row r="78" spans="3:9" s="53" customFormat="1" x14ac:dyDescent="0.25">
      <c r="C78" s="60"/>
      <c r="D78" s="59"/>
      <c r="H78" s="60"/>
      <c r="I78" s="59"/>
    </row>
    <row r="79" spans="3:9" s="53" customFormat="1" x14ac:dyDescent="0.25">
      <c r="C79" s="60"/>
      <c r="D79" s="59"/>
      <c r="H79" s="60"/>
      <c r="I79" s="59"/>
    </row>
    <row r="80" spans="3:9" s="53" customFormat="1" x14ac:dyDescent="0.25">
      <c r="C80" s="60"/>
      <c r="D80" s="59"/>
      <c r="H80" s="60"/>
      <c r="I80" s="59"/>
    </row>
    <row r="81" spans="3:9" s="53" customFormat="1" x14ac:dyDescent="0.25">
      <c r="C81" s="60"/>
      <c r="D81" s="59"/>
      <c r="H81" s="60"/>
      <c r="I81" s="59"/>
    </row>
    <row r="82" spans="3:9" s="53" customFormat="1" x14ac:dyDescent="0.25">
      <c r="C82" s="60"/>
      <c r="D82" s="59"/>
      <c r="H82" s="60"/>
      <c r="I82" s="59"/>
    </row>
    <row r="83" spans="3:9" s="53" customFormat="1" x14ac:dyDescent="0.25">
      <c r="C83" s="60"/>
      <c r="D83" s="59"/>
      <c r="H83" s="60"/>
      <c r="I83" s="59"/>
    </row>
    <row r="84" spans="3:9" s="53" customFormat="1" x14ac:dyDescent="0.25">
      <c r="C84" s="60"/>
      <c r="D84" s="59"/>
      <c r="H84" s="60"/>
      <c r="I84" s="59"/>
    </row>
    <row r="85" spans="3:9" s="53" customFormat="1" x14ac:dyDescent="0.25">
      <c r="C85" s="60"/>
      <c r="D85" s="59"/>
      <c r="H85" s="60"/>
      <c r="I85" s="59"/>
    </row>
    <row r="86" spans="3:9" s="53" customFormat="1" x14ac:dyDescent="0.25">
      <c r="C86" s="60"/>
      <c r="D86" s="59"/>
      <c r="H86" s="60"/>
      <c r="I86" s="59"/>
    </row>
    <row r="87" spans="3:9" s="53" customFormat="1" x14ac:dyDescent="0.25">
      <c r="C87" s="60"/>
      <c r="D87" s="59"/>
      <c r="H87" s="60"/>
      <c r="I87" s="59"/>
    </row>
    <row r="88" spans="3:9" s="53" customFormat="1" x14ac:dyDescent="0.25">
      <c r="C88" s="60"/>
      <c r="D88" s="59"/>
      <c r="H88" s="60"/>
      <c r="I88" s="59"/>
    </row>
    <row r="89" spans="3:9" s="53" customFormat="1" x14ac:dyDescent="0.25">
      <c r="C89" s="60"/>
      <c r="D89" s="59"/>
      <c r="H89" s="60"/>
      <c r="I89" s="59"/>
    </row>
    <row r="90" spans="3:9" s="53" customFormat="1" x14ac:dyDescent="0.25">
      <c r="C90" s="60"/>
      <c r="D90" s="59"/>
      <c r="H90" s="60"/>
      <c r="I90" s="59"/>
    </row>
    <row r="91" spans="3:9" s="53" customFormat="1" x14ac:dyDescent="0.25">
      <c r="C91" s="60"/>
      <c r="D91" s="59"/>
      <c r="H91" s="60"/>
      <c r="I91" s="59"/>
    </row>
    <row r="92" spans="3:9" s="53" customFormat="1" x14ac:dyDescent="0.25">
      <c r="C92" s="60"/>
      <c r="D92" s="59"/>
      <c r="H92" s="60"/>
      <c r="I92" s="59"/>
    </row>
    <row r="93" spans="3:9" s="53" customFormat="1" x14ac:dyDescent="0.25">
      <c r="C93" s="60"/>
      <c r="D93" s="59"/>
      <c r="H93" s="60"/>
      <c r="I93" s="59"/>
    </row>
    <row r="94" spans="3:9" s="53" customFormat="1" x14ac:dyDescent="0.25">
      <c r="C94" s="60"/>
      <c r="D94" s="59"/>
      <c r="H94" s="60"/>
      <c r="I94" s="59"/>
    </row>
    <row r="95" spans="3:9" s="53" customFormat="1" x14ac:dyDescent="0.25">
      <c r="C95" s="60"/>
      <c r="D95" s="59"/>
      <c r="H95" s="60"/>
      <c r="I95" s="59"/>
    </row>
    <row r="96" spans="3:9" s="53" customFormat="1" x14ac:dyDescent="0.25">
      <c r="C96" s="60"/>
      <c r="D96" s="59"/>
      <c r="H96" s="60"/>
      <c r="I96" s="59"/>
    </row>
    <row r="97" spans="3:9" s="53" customFormat="1" x14ac:dyDescent="0.25">
      <c r="C97" s="60"/>
      <c r="D97" s="59"/>
      <c r="H97" s="60"/>
      <c r="I97" s="59"/>
    </row>
    <row r="98" spans="3:9" s="53" customFormat="1" x14ac:dyDescent="0.25">
      <c r="C98" s="60"/>
      <c r="D98" s="59"/>
      <c r="H98" s="60"/>
      <c r="I98" s="59"/>
    </row>
    <row r="99" spans="3:9" s="53" customFormat="1" x14ac:dyDescent="0.25">
      <c r="C99" s="60"/>
      <c r="D99" s="59"/>
      <c r="H99" s="60"/>
      <c r="I99" s="59"/>
    </row>
    <row r="100" spans="3:9" s="53" customFormat="1" x14ac:dyDescent="0.25">
      <c r="C100" s="60"/>
      <c r="D100" s="59"/>
      <c r="H100" s="60"/>
      <c r="I100" s="59"/>
    </row>
    <row r="101" spans="3:9" s="53" customFormat="1" x14ac:dyDescent="0.25">
      <c r="C101" s="60"/>
      <c r="D101" s="59"/>
      <c r="H101" s="60"/>
      <c r="I101" s="59"/>
    </row>
    <row r="102" spans="3:9" s="53" customFormat="1" x14ac:dyDescent="0.25">
      <c r="C102" s="60"/>
      <c r="D102" s="59"/>
      <c r="H102" s="60"/>
      <c r="I102" s="59"/>
    </row>
    <row r="103" spans="3:9" s="53" customFormat="1" x14ac:dyDescent="0.25">
      <c r="C103" s="60"/>
      <c r="D103" s="59"/>
      <c r="H103" s="60"/>
      <c r="I103" s="59"/>
    </row>
    <row r="104" spans="3:9" s="53" customFormat="1" x14ac:dyDescent="0.25">
      <c r="C104" s="60"/>
      <c r="D104" s="59"/>
      <c r="H104" s="60"/>
      <c r="I104" s="59"/>
    </row>
    <row r="105" spans="3:9" s="53" customFormat="1" x14ac:dyDescent="0.25">
      <c r="C105" s="60"/>
      <c r="D105" s="59"/>
      <c r="H105" s="60"/>
      <c r="I105" s="59"/>
    </row>
    <row r="106" spans="3:9" s="53" customFormat="1" x14ac:dyDescent="0.25">
      <c r="C106" s="60"/>
      <c r="D106" s="59"/>
      <c r="H106" s="60"/>
      <c r="I106" s="59"/>
    </row>
    <row r="107" spans="3:9" s="53" customFormat="1" x14ac:dyDescent="0.25">
      <c r="C107" s="60"/>
      <c r="D107" s="59"/>
      <c r="H107" s="60"/>
      <c r="I107" s="59"/>
    </row>
    <row r="108" spans="3:9" s="53" customFormat="1" x14ac:dyDescent="0.25">
      <c r="C108" s="60"/>
      <c r="D108" s="59"/>
      <c r="H108" s="60"/>
      <c r="I108" s="59"/>
    </row>
    <row r="109" spans="3:9" s="53" customFormat="1" x14ac:dyDescent="0.25">
      <c r="C109" s="60"/>
      <c r="D109" s="59"/>
      <c r="H109" s="60"/>
      <c r="I109" s="59"/>
    </row>
    <row r="110" spans="3:9" s="53" customFormat="1" x14ac:dyDescent="0.25">
      <c r="C110" s="60"/>
      <c r="D110" s="59"/>
      <c r="H110" s="60"/>
      <c r="I110" s="59"/>
    </row>
    <row r="111" spans="3:9" s="53" customFormat="1" x14ac:dyDescent="0.25">
      <c r="C111" s="60"/>
      <c r="D111" s="59"/>
      <c r="H111" s="60"/>
      <c r="I111" s="59"/>
    </row>
    <row r="112" spans="3:9" s="53" customFormat="1" x14ac:dyDescent="0.25">
      <c r="C112" s="60"/>
      <c r="D112" s="59"/>
      <c r="H112" s="60"/>
      <c r="I112" s="59"/>
    </row>
    <row r="113" spans="3:9" s="53" customFormat="1" x14ac:dyDescent="0.25">
      <c r="C113" s="60"/>
      <c r="D113" s="59"/>
      <c r="H113" s="60"/>
      <c r="I113" s="59"/>
    </row>
    <row r="114" spans="3:9" s="53" customFormat="1" x14ac:dyDescent="0.25">
      <c r="C114" s="60"/>
      <c r="D114" s="59"/>
      <c r="H114" s="60"/>
      <c r="I114" s="59"/>
    </row>
    <row r="115" spans="3:9" s="53" customFormat="1" x14ac:dyDescent="0.25">
      <c r="C115" s="60"/>
      <c r="D115" s="59"/>
      <c r="H115" s="60"/>
      <c r="I115" s="59"/>
    </row>
    <row r="116" spans="3:9" s="53" customFormat="1" x14ac:dyDescent="0.25">
      <c r="C116" s="60"/>
      <c r="D116" s="59"/>
      <c r="H116" s="60"/>
      <c r="I116" s="59"/>
    </row>
    <row r="117" spans="3:9" s="53" customFormat="1" x14ac:dyDescent="0.25">
      <c r="C117" s="60"/>
      <c r="D117" s="59"/>
      <c r="H117" s="60"/>
      <c r="I117" s="59"/>
    </row>
    <row r="118" spans="3:9" s="53" customFormat="1" x14ac:dyDescent="0.25">
      <c r="C118" s="60"/>
      <c r="D118" s="59"/>
      <c r="H118" s="60"/>
      <c r="I118" s="59"/>
    </row>
    <row r="119" spans="3:9" s="53" customFormat="1" x14ac:dyDescent="0.25">
      <c r="C119" s="60"/>
      <c r="D119" s="59"/>
      <c r="H119" s="60"/>
      <c r="I119" s="59"/>
    </row>
    <row r="120" spans="3:9" s="53" customFormat="1" x14ac:dyDescent="0.25">
      <c r="C120" s="60"/>
      <c r="D120" s="59"/>
      <c r="H120" s="60"/>
      <c r="I120" s="59"/>
    </row>
    <row r="121" spans="3:9" s="53" customFormat="1" x14ac:dyDescent="0.25">
      <c r="C121" s="60"/>
      <c r="D121" s="59"/>
      <c r="H121" s="60"/>
      <c r="I121" s="59"/>
    </row>
    <row r="122" spans="3:9" s="53" customFormat="1" x14ac:dyDescent="0.25">
      <c r="C122" s="60"/>
      <c r="D122" s="59"/>
      <c r="H122" s="60"/>
      <c r="I122" s="59"/>
    </row>
    <row r="123" spans="3:9" s="53" customFormat="1" x14ac:dyDescent="0.25">
      <c r="C123" s="60"/>
      <c r="D123" s="59"/>
      <c r="H123" s="60"/>
      <c r="I123" s="59"/>
    </row>
    <row r="124" spans="3:9" s="53" customFormat="1" x14ac:dyDescent="0.25">
      <c r="C124" s="60"/>
      <c r="D124" s="59"/>
      <c r="H124" s="60"/>
      <c r="I124" s="59"/>
    </row>
    <row r="125" spans="3:9" s="53" customFormat="1" x14ac:dyDescent="0.25">
      <c r="C125" s="60"/>
      <c r="D125" s="59"/>
      <c r="H125" s="60"/>
      <c r="I125" s="59"/>
    </row>
    <row r="126" spans="3:9" s="53" customFormat="1" x14ac:dyDescent="0.25">
      <c r="C126" s="60"/>
      <c r="D126" s="59"/>
      <c r="H126" s="60"/>
      <c r="I126" s="59"/>
    </row>
    <row r="127" spans="3:9" s="53" customFormat="1" x14ac:dyDescent="0.25">
      <c r="C127" s="60"/>
      <c r="D127" s="59"/>
      <c r="H127" s="60"/>
      <c r="I127" s="59"/>
    </row>
    <row r="128" spans="3:9" s="53" customFormat="1" x14ac:dyDescent="0.25">
      <c r="C128" s="60"/>
      <c r="D128" s="59"/>
      <c r="H128" s="60"/>
      <c r="I128" s="59"/>
    </row>
    <row r="129" spans="3:9" s="53" customFormat="1" x14ac:dyDescent="0.25">
      <c r="C129" s="60"/>
      <c r="D129" s="59"/>
      <c r="H129" s="60"/>
      <c r="I129" s="59"/>
    </row>
    <row r="130" spans="3:9" s="53" customFormat="1" x14ac:dyDescent="0.25">
      <c r="C130" s="60"/>
      <c r="D130" s="59"/>
      <c r="H130" s="60"/>
      <c r="I130" s="59"/>
    </row>
    <row r="131" spans="3:9" s="53" customFormat="1" x14ac:dyDescent="0.25">
      <c r="C131" s="60"/>
      <c r="D131" s="59"/>
      <c r="H131" s="60"/>
      <c r="I131" s="59"/>
    </row>
    <row r="132" spans="3:9" s="53" customFormat="1" x14ac:dyDescent="0.25">
      <c r="C132" s="60"/>
      <c r="D132" s="59"/>
      <c r="H132" s="60"/>
      <c r="I132" s="59"/>
    </row>
    <row r="133" spans="3:9" s="53" customFormat="1" x14ac:dyDescent="0.25">
      <c r="C133" s="60"/>
      <c r="D133" s="59"/>
      <c r="H133" s="60"/>
      <c r="I133" s="59"/>
    </row>
    <row r="134" spans="3:9" s="53" customFormat="1" x14ac:dyDescent="0.25">
      <c r="C134" s="60"/>
      <c r="D134" s="59"/>
      <c r="H134" s="60"/>
      <c r="I134" s="59"/>
    </row>
    <row r="135" spans="3:9" s="53" customFormat="1" x14ac:dyDescent="0.25">
      <c r="C135" s="60"/>
      <c r="D135" s="59"/>
      <c r="H135" s="60"/>
      <c r="I135" s="59"/>
    </row>
    <row r="136" spans="3:9" s="53" customFormat="1" x14ac:dyDescent="0.25">
      <c r="C136" s="60"/>
      <c r="D136" s="59"/>
      <c r="H136" s="60"/>
      <c r="I136" s="59"/>
    </row>
    <row r="137" spans="3:9" s="53" customFormat="1" x14ac:dyDescent="0.25">
      <c r="C137" s="60"/>
      <c r="D137" s="59"/>
      <c r="H137" s="60"/>
      <c r="I137" s="59"/>
    </row>
    <row r="138" spans="3:9" s="53" customFormat="1" x14ac:dyDescent="0.25">
      <c r="C138" s="60"/>
      <c r="D138" s="59"/>
      <c r="H138" s="60"/>
      <c r="I138" s="59"/>
    </row>
    <row r="139" spans="3:9" s="53" customFormat="1" x14ac:dyDescent="0.25">
      <c r="C139" s="60"/>
      <c r="D139" s="59"/>
      <c r="H139" s="60"/>
      <c r="I139" s="59"/>
    </row>
    <row r="140" spans="3:9" s="53" customFormat="1" x14ac:dyDescent="0.25">
      <c r="C140" s="60"/>
      <c r="D140" s="59"/>
      <c r="H140" s="60"/>
      <c r="I140" s="59"/>
    </row>
    <row r="141" spans="3:9" s="53" customFormat="1" x14ac:dyDescent="0.25">
      <c r="C141" s="60"/>
      <c r="D141" s="59"/>
      <c r="H141" s="60"/>
      <c r="I141" s="59"/>
    </row>
    <row r="142" spans="3:9" s="53" customFormat="1" x14ac:dyDescent="0.25">
      <c r="C142" s="60"/>
      <c r="D142" s="59"/>
      <c r="H142" s="60"/>
      <c r="I142" s="59"/>
    </row>
    <row r="143" spans="3:9" s="53" customFormat="1" x14ac:dyDescent="0.25">
      <c r="C143" s="60"/>
      <c r="D143" s="59"/>
      <c r="H143" s="60"/>
      <c r="I143" s="59"/>
    </row>
    <row r="144" spans="3:9" s="53" customFormat="1" x14ac:dyDescent="0.25">
      <c r="C144" s="60"/>
      <c r="D144" s="59"/>
      <c r="H144" s="60"/>
      <c r="I144" s="59"/>
    </row>
    <row r="145" spans="3:9" s="53" customFormat="1" x14ac:dyDescent="0.25">
      <c r="C145" s="60"/>
      <c r="D145" s="59"/>
      <c r="H145" s="60"/>
      <c r="I145" s="59"/>
    </row>
    <row r="146" spans="3:9" s="53" customFormat="1" x14ac:dyDescent="0.25">
      <c r="C146" s="60"/>
      <c r="D146" s="59"/>
      <c r="H146" s="60"/>
      <c r="I146" s="59"/>
    </row>
    <row r="147" spans="3:9" s="53" customFormat="1" x14ac:dyDescent="0.25">
      <c r="C147" s="60"/>
      <c r="D147" s="59"/>
      <c r="H147" s="60"/>
      <c r="I147" s="59"/>
    </row>
    <row r="148" spans="3:9" s="53" customFormat="1" x14ac:dyDescent="0.25">
      <c r="C148" s="60"/>
      <c r="D148" s="59"/>
      <c r="H148" s="60"/>
      <c r="I148" s="59"/>
    </row>
    <row r="149" spans="3:9" s="53" customFormat="1" x14ac:dyDescent="0.25">
      <c r="C149" s="60"/>
      <c r="D149" s="59"/>
      <c r="H149" s="60"/>
      <c r="I149" s="59"/>
    </row>
    <row r="150" spans="3:9" s="53" customFormat="1" x14ac:dyDescent="0.25">
      <c r="C150" s="60"/>
      <c r="D150" s="59"/>
      <c r="H150" s="60"/>
      <c r="I150" s="59"/>
    </row>
    <row r="151" spans="3:9" s="53" customFormat="1" x14ac:dyDescent="0.25">
      <c r="C151" s="60"/>
      <c r="D151" s="59"/>
      <c r="H151" s="60"/>
      <c r="I151" s="59"/>
    </row>
    <row r="152" spans="3:9" s="53" customFormat="1" x14ac:dyDescent="0.25">
      <c r="C152" s="60"/>
      <c r="D152" s="59"/>
      <c r="H152" s="60"/>
      <c r="I152" s="59"/>
    </row>
    <row r="153" spans="3:9" s="53" customFormat="1" x14ac:dyDescent="0.25">
      <c r="C153" s="60"/>
      <c r="D153" s="59"/>
      <c r="H153" s="60"/>
      <c r="I153" s="59"/>
    </row>
    <row r="154" spans="3:9" s="53" customFormat="1" x14ac:dyDescent="0.25">
      <c r="C154" s="60"/>
      <c r="D154" s="59"/>
      <c r="H154" s="60"/>
      <c r="I154" s="59"/>
    </row>
    <row r="155" spans="3:9" s="53" customFormat="1" x14ac:dyDescent="0.25">
      <c r="C155" s="60"/>
      <c r="D155" s="59"/>
      <c r="H155" s="60"/>
      <c r="I155" s="59"/>
    </row>
    <row r="156" spans="3:9" s="53" customFormat="1" x14ac:dyDescent="0.25">
      <c r="C156" s="60"/>
      <c r="D156" s="59"/>
      <c r="H156" s="60"/>
      <c r="I156" s="59"/>
    </row>
    <row r="157" spans="3:9" s="53" customFormat="1" x14ac:dyDescent="0.25">
      <c r="C157" s="60"/>
      <c r="D157" s="59"/>
      <c r="H157" s="60"/>
      <c r="I157" s="59"/>
    </row>
    <row r="158" spans="3:9" s="53" customFormat="1" x14ac:dyDescent="0.25">
      <c r="C158" s="60"/>
      <c r="D158" s="59"/>
      <c r="H158" s="60"/>
      <c r="I158" s="59"/>
    </row>
    <row r="159" spans="3:9" s="53" customFormat="1" x14ac:dyDescent="0.25">
      <c r="C159" s="60"/>
      <c r="D159" s="59"/>
      <c r="H159" s="60"/>
      <c r="I159" s="59"/>
    </row>
    <row r="160" spans="3:9" s="53" customFormat="1" x14ac:dyDescent="0.25">
      <c r="C160" s="60"/>
      <c r="D160" s="59"/>
      <c r="H160" s="60"/>
      <c r="I160" s="59"/>
    </row>
    <row r="161" spans="3:9" s="53" customFormat="1" x14ac:dyDescent="0.25">
      <c r="C161" s="60"/>
      <c r="D161" s="59"/>
      <c r="H161" s="60"/>
      <c r="I161" s="59"/>
    </row>
    <row r="162" spans="3:9" s="53" customFormat="1" x14ac:dyDescent="0.25">
      <c r="C162" s="60"/>
      <c r="D162" s="59"/>
      <c r="H162" s="60"/>
      <c r="I162" s="59"/>
    </row>
    <row r="163" spans="3:9" s="53" customFormat="1" x14ac:dyDescent="0.25">
      <c r="C163" s="60"/>
      <c r="D163" s="59"/>
      <c r="H163" s="60"/>
      <c r="I163" s="59"/>
    </row>
    <row r="164" spans="3:9" s="53" customFormat="1" x14ac:dyDescent="0.25">
      <c r="C164" s="60"/>
      <c r="D164" s="59"/>
      <c r="H164" s="60"/>
      <c r="I164" s="59"/>
    </row>
    <row r="165" spans="3:9" s="53" customFormat="1" x14ac:dyDescent="0.25">
      <c r="C165" s="60"/>
      <c r="D165" s="59"/>
      <c r="H165" s="60"/>
      <c r="I165" s="59"/>
    </row>
    <row r="166" spans="3:9" s="53" customFormat="1" x14ac:dyDescent="0.25">
      <c r="C166" s="60"/>
      <c r="D166" s="59"/>
      <c r="H166" s="60"/>
      <c r="I166" s="59"/>
    </row>
    <row r="167" spans="3:9" s="53" customFormat="1" x14ac:dyDescent="0.25">
      <c r="C167" s="60"/>
      <c r="D167" s="59"/>
      <c r="H167" s="60"/>
      <c r="I167" s="59"/>
    </row>
    <row r="168" spans="3:9" s="53" customFormat="1" x14ac:dyDescent="0.25">
      <c r="C168" s="60"/>
      <c r="D168" s="59"/>
      <c r="H168" s="60"/>
      <c r="I168" s="59"/>
    </row>
    <row r="169" spans="3:9" s="53" customFormat="1" x14ac:dyDescent="0.25">
      <c r="C169" s="60"/>
      <c r="D169" s="59"/>
      <c r="H169" s="60"/>
      <c r="I169" s="59"/>
    </row>
    <row r="170" spans="3:9" s="53" customFormat="1" x14ac:dyDescent="0.25">
      <c r="C170" s="60"/>
      <c r="D170" s="59"/>
      <c r="H170" s="60"/>
      <c r="I170" s="59"/>
    </row>
    <row r="171" spans="3:9" s="53" customFormat="1" x14ac:dyDescent="0.25">
      <c r="C171" s="60"/>
      <c r="D171" s="59"/>
      <c r="H171" s="60"/>
      <c r="I171" s="59"/>
    </row>
    <row r="172" spans="3:9" s="53" customFormat="1" x14ac:dyDescent="0.25">
      <c r="C172" s="60"/>
      <c r="D172" s="59"/>
      <c r="H172" s="60"/>
      <c r="I172" s="59"/>
    </row>
    <row r="173" spans="3:9" s="53" customFormat="1" x14ac:dyDescent="0.25">
      <c r="C173" s="60"/>
      <c r="D173" s="59"/>
      <c r="H173" s="60"/>
      <c r="I173" s="59"/>
    </row>
    <row r="174" spans="3:9" s="53" customFormat="1" x14ac:dyDescent="0.25">
      <c r="C174" s="60"/>
      <c r="D174" s="59"/>
      <c r="H174" s="60"/>
      <c r="I174" s="59"/>
    </row>
    <row r="175" spans="3:9" s="53" customFormat="1" x14ac:dyDescent="0.25">
      <c r="C175" s="60"/>
      <c r="D175" s="59"/>
      <c r="H175" s="60"/>
      <c r="I175" s="59"/>
    </row>
    <row r="176" spans="3:9" s="53" customFormat="1" x14ac:dyDescent="0.25">
      <c r="C176" s="60"/>
      <c r="D176" s="59"/>
      <c r="H176" s="60"/>
      <c r="I176" s="59"/>
    </row>
    <row r="177" spans="3:9" s="53" customFormat="1" x14ac:dyDescent="0.25">
      <c r="C177" s="60"/>
      <c r="D177" s="59"/>
      <c r="H177" s="60"/>
      <c r="I177" s="59"/>
    </row>
    <row r="178" spans="3:9" s="53" customFormat="1" x14ac:dyDescent="0.25">
      <c r="C178" s="60"/>
      <c r="D178" s="59"/>
      <c r="H178" s="60"/>
      <c r="I178" s="59"/>
    </row>
    <row r="179" spans="3:9" s="53" customFormat="1" x14ac:dyDescent="0.25">
      <c r="C179" s="60"/>
      <c r="D179" s="59"/>
      <c r="H179" s="60"/>
      <c r="I179" s="59"/>
    </row>
    <row r="180" spans="3:9" s="53" customFormat="1" x14ac:dyDescent="0.25">
      <c r="C180" s="60"/>
      <c r="D180" s="59"/>
      <c r="H180" s="60"/>
      <c r="I180" s="59"/>
    </row>
    <row r="181" spans="3:9" s="53" customFormat="1" x14ac:dyDescent="0.25">
      <c r="C181" s="60"/>
      <c r="D181" s="59"/>
      <c r="H181" s="60"/>
      <c r="I181" s="59"/>
    </row>
    <row r="182" spans="3:9" s="53" customFormat="1" x14ac:dyDescent="0.25">
      <c r="C182" s="60"/>
      <c r="D182" s="59"/>
      <c r="H182" s="60"/>
      <c r="I182" s="59"/>
    </row>
    <row r="183" spans="3:9" s="53" customFormat="1" x14ac:dyDescent="0.25">
      <c r="C183" s="60"/>
      <c r="D183" s="59"/>
      <c r="H183" s="60"/>
      <c r="I183" s="59"/>
    </row>
    <row r="184" spans="3:9" s="53" customFormat="1" x14ac:dyDescent="0.25">
      <c r="C184" s="60"/>
      <c r="D184" s="59"/>
      <c r="H184" s="60"/>
      <c r="I184" s="59"/>
    </row>
    <row r="185" spans="3:9" s="53" customFormat="1" x14ac:dyDescent="0.25">
      <c r="C185" s="60"/>
      <c r="D185" s="59"/>
      <c r="H185" s="60"/>
      <c r="I185" s="59"/>
    </row>
    <row r="186" spans="3:9" s="53" customFormat="1" x14ac:dyDescent="0.25">
      <c r="C186" s="60"/>
      <c r="D186" s="59"/>
      <c r="H186" s="60"/>
      <c r="I186" s="59"/>
    </row>
    <row r="187" spans="3:9" s="53" customFormat="1" x14ac:dyDescent="0.25">
      <c r="C187" s="60"/>
      <c r="D187" s="59"/>
      <c r="H187" s="60"/>
      <c r="I187" s="59"/>
    </row>
    <row r="188" spans="3:9" s="53" customFormat="1" x14ac:dyDescent="0.25">
      <c r="C188" s="60"/>
      <c r="D188" s="59"/>
      <c r="H188" s="60"/>
      <c r="I188" s="59"/>
    </row>
    <row r="189" spans="3:9" s="53" customFormat="1" x14ac:dyDescent="0.25">
      <c r="C189" s="60"/>
      <c r="D189" s="59"/>
      <c r="H189" s="60"/>
      <c r="I189" s="59"/>
    </row>
    <row r="190" spans="3:9" s="53" customFormat="1" x14ac:dyDescent="0.25">
      <c r="C190" s="60"/>
      <c r="D190" s="59"/>
      <c r="H190" s="60"/>
      <c r="I190" s="59"/>
    </row>
    <row r="191" spans="3:9" s="53" customFormat="1" x14ac:dyDescent="0.25">
      <c r="C191" s="60"/>
      <c r="D191" s="59"/>
      <c r="H191" s="60"/>
      <c r="I191" s="59"/>
    </row>
    <row r="192" spans="3:9" s="53" customFormat="1" x14ac:dyDescent="0.25">
      <c r="C192" s="60"/>
      <c r="D192" s="59"/>
      <c r="H192" s="60"/>
      <c r="I192" s="59"/>
    </row>
    <row r="193" spans="3:9" s="53" customFormat="1" x14ac:dyDescent="0.25">
      <c r="C193" s="60"/>
      <c r="D193" s="59"/>
      <c r="H193" s="60"/>
      <c r="I193" s="59"/>
    </row>
    <row r="194" spans="3:9" s="53" customFormat="1" x14ac:dyDescent="0.25">
      <c r="C194" s="60"/>
      <c r="D194" s="59"/>
      <c r="H194" s="60"/>
      <c r="I194" s="59"/>
    </row>
    <row r="195" spans="3:9" s="53" customFormat="1" x14ac:dyDescent="0.25">
      <c r="C195" s="60"/>
      <c r="D195" s="59"/>
      <c r="H195" s="60"/>
      <c r="I195" s="59"/>
    </row>
    <row r="196" spans="3:9" s="53" customFormat="1" x14ac:dyDescent="0.25">
      <c r="C196" s="60"/>
      <c r="D196" s="59"/>
      <c r="H196" s="60"/>
      <c r="I196" s="59"/>
    </row>
    <row r="197" spans="3:9" s="53" customFormat="1" x14ac:dyDescent="0.25">
      <c r="C197" s="60"/>
      <c r="D197" s="59"/>
      <c r="H197" s="60"/>
      <c r="I197" s="59"/>
    </row>
    <row r="198" spans="3:9" s="53" customFormat="1" x14ac:dyDescent="0.25">
      <c r="C198" s="60"/>
      <c r="D198" s="59"/>
      <c r="H198" s="60"/>
      <c r="I198" s="59"/>
    </row>
    <row r="199" spans="3:9" s="53" customFormat="1" x14ac:dyDescent="0.25">
      <c r="C199" s="60"/>
      <c r="D199" s="59"/>
      <c r="H199" s="60"/>
      <c r="I199" s="59"/>
    </row>
    <row r="200" spans="3:9" s="53" customFormat="1" x14ac:dyDescent="0.25">
      <c r="C200" s="60"/>
      <c r="D200" s="59"/>
      <c r="H200" s="60"/>
      <c r="I200" s="59"/>
    </row>
    <row r="201" spans="3:9" s="53" customFormat="1" x14ac:dyDescent="0.25">
      <c r="C201" s="60"/>
      <c r="D201" s="59"/>
      <c r="H201" s="60"/>
      <c r="I201" s="59"/>
    </row>
    <row r="202" spans="3:9" s="53" customFormat="1" x14ac:dyDescent="0.25">
      <c r="C202" s="60"/>
      <c r="D202" s="59"/>
      <c r="H202" s="60"/>
      <c r="I202" s="59"/>
    </row>
    <row r="203" spans="3:9" s="53" customFormat="1" x14ac:dyDescent="0.25">
      <c r="C203" s="60"/>
      <c r="D203" s="59"/>
      <c r="H203" s="60"/>
      <c r="I203" s="59"/>
    </row>
    <row r="204" spans="3:9" s="53" customFormat="1" x14ac:dyDescent="0.25">
      <c r="C204" s="60"/>
      <c r="D204" s="59"/>
      <c r="H204" s="60"/>
      <c r="I204" s="59"/>
    </row>
    <row r="205" spans="3:9" s="53" customFormat="1" x14ac:dyDescent="0.25">
      <c r="C205" s="60"/>
      <c r="D205" s="59"/>
      <c r="H205" s="60"/>
      <c r="I205" s="59"/>
    </row>
    <row r="206" spans="3:9" s="53" customFormat="1" x14ac:dyDescent="0.25">
      <c r="C206" s="60"/>
      <c r="D206" s="59"/>
      <c r="H206" s="60"/>
      <c r="I206" s="59"/>
    </row>
    <row r="207" spans="3:9" s="53" customFormat="1" x14ac:dyDescent="0.25">
      <c r="C207" s="60"/>
      <c r="D207" s="59"/>
      <c r="H207" s="60"/>
      <c r="I207" s="59"/>
    </row>
    <row r="208" spans="3:9" s="53" customFormat="1" x14ac:dyDescent="0.25">
      <c r="C208" s="60"/>
      <c r="D208" s="59"/>
      <c r="H208" s="60"/>
      <c r="I208" s="59"/>
    </row>
    <row r="209" spans="3:9" s="53" customFormat="1" x14ac:dyDescent="0.25">
      <c r="C209" s="60"/>
      <c r="D209" s="59"/>
      <c r="H209" s="60"/>
      <c r="I209" s="59"/>
    </row>
    <row r="210" spans="3:9" s="53" customFormat="1" x14ac:dyDescent="0.25">
      <c r="C210" s="60"/>
      <c r="D210" s="59"/>
      <c r="H210" s="60"/>
      <c r="I210" s="59"/>
    </row>
    <row r="211" spans="3:9" s="53" customFormat="1" x14ac:dyDescent="0.25">
      <c r="C211" s="60"/>
      <c r="D211" s="59"/>
      <c r="H211" s="60"/>
      <c r="I211" s="59"/>
    </row>
    <row r="212" spans="3:9" s="53" customFormat="1" x14ac:dyDescent="0.25">
      <c r="C212" s="60"/>
      <c r="D212" s="59"/>
      <c r="H212" s="60"/>
      <c r="I212" s="59"/>
    </row>
    <row r="213" spans="3:9" s="53" customFormat="1" x14ac:dyDescent="0.25">
      <c r="C213" s="60"/>
      <c r="D213" s="59"/>
      <c r="H213" s="60"/>
      <c r="I213" s="59"/>
    </row>
    <row r="214" spans="3:9" s="53" customFormat="1" x14ac:dyDescent="0.25">
      <c r="C214" s="60"/>
      <c r="D214" s="59"/>
      <c r="H214" s="60"/>
      <c r="I214" s="59"/>
    </row>
    <row r="215" spans="3:9" s="53" customFormat="1" x14ac:dyDescent="0.25">
      <c r="C215" s="60"/>
      <c r="D215" s="59"/>
      <c r="H215" s="60"/>
      <c r="I215" s="59"/>
    </row>
    <row r="216" spans="3:9" s="53" customFormat="1" x14ac:dyDescent="0.25">
      <c r="C216" s="60"/>
      <c r="D216" s="59"/>
      <c r="H216" s="60"/>
      <c r="I216" s="59"/>
    </row>
    <row r="217" spans="3:9" s="53" customFormat="1" x14ac:dyDescent="0.25">
      <c r="C217" s="60"/>
      <c r="D217" s="59"/>
      <c r="H217" s="60"/>
      <c r="I217" s="59"/>
    </row>
    <row r="218" spans="3:9" s="53" customFormat="1" x14ac:dyDescent="0.25">
      <c r="C218" s="60"/>
      <c r="D218" s="59"/>
      <c r="H218" s="60"/>
      <c r="I218" s="59"/>
    </row>
    <row r="219" spans="3:9" s="53" customFormat="1" x14ac:dyDescent="0.25">
      <c r="C219" s="60"/>
      <c r="D219" s="59"/>
      <c r="H219" s="60"/>
      <c r="I219" s="59"/>
    </row>
    <row r="220" spans="3:9" s="53" customFormat="1" x14ac:dyDescent="0.25">
      <c r="C220" s="60"/>
      <c r="D220" s="59"/>
      <c r="H220" s="60"/>
      <c r="I220" s="59"/>
    </row>
    <row r="221" spans="3:9" s="53" customFormat="1" x14ac:dyDescent="0.25">
      <c r="C221" s="60"/>
      <c r="D221" s="59"/>
      <c r="H221" s="60"/>
      <c r="I221" s="59"/>
    </row>
    <row r="222" spans="3:9" s="53" customFormat="1" x14ac:dyDescent="0.25">
      <c r="C222" s="60"/>
      <c r="D222" s="59"/>
      <c r="H222" s="60"/>
      <c r="I222" s="59"/>
    </row>
    <row r="223" spans="3:9" s="53" customFormat="1" x14ac:dyDescent="0.25">
      <c r="C223" s="60"/>
      <c r="D223" s="59"/>
      <c r="H223" s="60"/>
      <c r="I223" s="59"/>
    </row>
    <row r="224" spans="3:9" s="53" customFormat="1" x14ac:dyDescent="0.25">
      <c r="C224" s="60"/>
      <c r="D224" s="59"/>
      <c r="H224" s="60"/>
      <c r="I224" s="59"/>
    </row>
    <row r="225" spans="3:9" s="53" customFormat="1" x14ac:dyDescent="0.25">
      <c r="C225" s="60"/>
      <c r="D225" s="59"/>
      <c r="H225" s="60"/>
      <c r="I225" s="59"/>
    </row>
    <row r="226" spans="3:9" s="53" customFormat="1" x14ac:dyDescent="0.25">
      <c r="C226" s="60"/>
      <c r="D226" s="59"/>
      <c r="H226" s="60"/>
      <c r="I226" s="59"/>
    </row>
    <row r="227" spans="3:9" s="53" customFormat="1" x14ac:dyDescent="0.25">
      <c r="C227" s="60"/>
      <c r="D227" s="59"/>
      <c r="H227" s="60"/>
      <c r="I227" s="59"/>
    </row>
    <row r="228" spans="3:9" s="53" customFormat="1" x14ac:dyDescent="0.25">
      <c r="C228" s="60"/>
      <c r="D228" s="59"/>
      <c r="H228" s="60"/>
      <c r="I228" s="59"/>
    </row>
    <row r="229" spans="3:9" s="53" customFormat="1" x14ac:dyDescent="0.25">
      <c r="C229" s="60"/>
      <c r="D229" s="59"/>
      <c r="H229" s="60"/>
      <c r="I229" s="59"/>
    </row>
    <row r="230" spans="3:9" s="53" customFormat="1" x14ac:dyDescent="0.25">
      <c r="C230" s="60"/>
      <c r="D230" s="59"/>
      <c r="H230" s="60"/>
      <c r="I230" s="59"/>
    </row>
    <row r="231" spans="3:9" s="53" customFormat="1" x14ac:dyDescent="0.25">
      <c r="C231" s="60"/>
      <c r="D231" s="59"/>
      <c r="H231" s="60"/>
      <c r="I231" s="59"/>
    </row>
    <row r="232" spans="3:9" s="53" customFormat="1" x14ac:dyDescent="0.25">
      <c r="C232" s="60"/>
      <c r="D232" s="59"/>
      <c r="H232" s="60"/>
      <c r="I232" s="59"/>
    </row>
    <row r="233" spans="3:9" s="53" customFormat="1" x14ac:dyDescent="0.25">
      <c r="C233" s="60"/>
      <c r="D233" s="59"/>
      <c r="H233" s="60"/>
      <c r="I233" s="59"/>
    </row>
    <row r="234" spans="3:9" s="53" customFormat="1" x14ac:dyDescent="0.25">
      <c r="C234" s="60"/>
      <c r="D234" s="59"/>
      <c r="H234" s="60"/>
      <c r="I234" s="59"/>
    </row>
    <row r="235" spans="3:9" s="53" customFormat="1" x14ac:dyDescent="0.25">
      <c r="C235" s="60"/>
      <c r="D235" s="59"/>
      <c r="H235" s="60"/>
      <c r="I235" s="59"/>
    </row>
    <row r="236" spans="3:9" s="53" customFormat="1" x14ac:dyDescent="0.25">
      <c r="C236" s="60"/>
      <c r="D236" s="59"/>
      <c r="H236" s="60"/>
      <c r="I236" s="59"/>
    </row>
    <row r="237" spans="3:9" s="53" customFormat="1" x14ac:dyDescent="0.25">
      <c r="C237" s="60"/>
      <c r="D237" s="59"/>
      <c r="H237" s="60"/>
      <c r="I237" s="59"/>
    </row>
    <row r="238" spans="3:9" s="53" customFormat="1" x14ac:dyDescent="0.25">
      <c r="C238" s="60"/>
      <c r="D238" s="59"/>
      <c r="H238" s="60"/>
      <c r="I238" s="59"/>
    </row>
    <row r="239" spans="3:9" s="53" customFormat="1" x14ac:dyDescent="0.25">
      <c r="C239" s="60"/>
      <c r="D239" s="59"/>
      <c r="H239" s="60"/>
      <c r="I239" s="59"/>
    </row>
    <row r="240" spans="3:9" s="53" customFormat="1" x14ac:dyDescent="0.25">
      <c r="C240" s="60"/>
      <c r="D240" s="59"/>
      <c r="H240" s="60"/>
      <c r="I240" s="59"/>
    </row>
    <row r="241" spans="3:9" s="53" customFormat="1" x14ac:dyDescent="0.25">
      <c r="C241" s="60"/>
      <c r="D241" s="59"/>
      <c r="H241" s="60"/>
      <c r="I241" s="59"/>
    </row>
    <row r="242" spans="3:9" s="53" customFormat="1" x14ac:dyDescent="0.25">
      <c r="C242" s="60"/>
      <c r="D242" s="59"/>
      <c r="H242" s="60"/>
      <c r="I242" s="59"/>
    </row>
    <row r="243" spans="3:9" s="53" customFormat="1" x14ac:dyDescent="0.25">
      <c r="C243" s="60"/>
      <c r="D243" s="59"/>
      <c r="H243" s="60"/>
      <c r="I243" s="59"/>
    </row>
    <row r="244" spans="3:9" s="53" customFormat="1" x14ac:dyDescent="0.25">
      <c r="C244" s="60"/>
      <c r="D244" s="59"/>
      <c r="H244" s="60"/>
      <c r="I244" s="59"/>
    </row>
    <row r="245" spans="3:9" s="53" customFormat="1" x14ac:dyDescent="0.25">
      <c r="C245" s="60"/>
      <c r="D245" s="59"/>
      <c r="H245" s="60"/>
      <c r="I245" s="59"/>
    </row>
    <row r="246" spans="3:9" s="53" customFormat="1" x14ac:dyDescent="0.25">
      <c r="C246" s="60"/>
      <c r="D246" s="59"/>
      <c r="H246" s="60"/>
      <c r="I246" s="59"/>
    </row>
    <row r="247" spans="3:9" s="53" customFormat="1" x14ac:dyDescent="0.25">
      <c r="C247" s="60"/>
      <c r="D247" s="59"/>
      <c r="H247" s="60"/>
      <c r="I247" s="59"/>
    </row>
    <row r="248" spans="3:9" s="53" customFormat="1" x14ac:dyDescent="0.25">
      <c r="C248" s="60"/>
      <c r="D248" s="59"/>
      <c r="H248" s="60"/>
      <c r="I248" s="59"/>
    </row>
    <row r="249" spans="3:9" s="53" customFormat="1" x14ac:dyDescent="0.25">
      <c r="C249" s="60"/>
      <c r="D249" s="59"/>
      <c r="H249" s="60"/>
      <c r="I249" s="59"/>
    </row>
    <row r="250" spans="3:9" s="53" customFormat="1" x14ac:dyDescent="0.25">
      <c r="C250" s="60"/>
      <c r="D250" s="59"/>
      <c r="H250" s="60"/>
      <c r="I250" s="59"/>
    </row>
    <row r="251" spans="3:9" s="53" customFormat="1" x14ac:dyDescent="0.25">
      <c r="C251" s="60"/>
      <c r="D251" s="59"/>
      <c r="H251" s="60"/>
      <c r="I251" s="59"/>
    </row>
    <row r="252" spans="3:9" s="53" customFormat="1" x14ac:dyDescent="0.25">
      <c r="C252" s="60"/>
      <c r="D252" s="59"/>
      <c r="H252" s="60"/>
      <c r="I252" s="59"/>
    </row>
    <row r="253" spans="3:9" s="53" customFormat="1" x14ac:dyDescent="0.25">
      <c r="C253" s="60"/>
      <c r="D253" s="59"/>
      <c r="H253" s="60"/>
      <c r="I253" s="59"/>
    </row>
    <row r="254" spans="3:9" s="53" customFormat="1" x14ac:dyDescent="0.25">
      <c r="C254" s="60"/>
      <c r="D254" s="59"/>
      <c r="H254" s="60"/>
      <c r="I254" s="59"/>
    </row>
    <row r="255" spans="3:9" s="53" customFormat="1" x14ac:dyDescent="0.25">
      <c r="C255" s="60"/>
      <c r="D255" s="59"/>
      <c r="H255" s="60"/>
      <c r="I255" s="59"/>
    </row>
    <row r="256" spans="3:9" s="53" customFormat="1" x14ac:dyDescent="0.25">
      <c r="C256" s="60"/>
      <c r="D256" s="59"/>
      <c r="H256" s="60"/>
      <c r="I256" s="59"/>
    </row>
    <row r="257" spans="3:9" s="53" customFormat="1" x14ac:dyDescent="0.25">
      <c r="C257" s="60"/>
      <c r="D257" s="59"/>
      <c r="H257" s="60"/>
      <c r="I257" s="59"/>
    </row>
    <row r="258" spans="3:9" s="53" customFormat="1" x14ac:dyDescent="0.25">
      <c r="C258" s="60"/>
      <c r="D258" s="59"/>
      <c r="H258" s="60"/>
      <c r="I258" s="59"/>
    </row>
    <row r="259" spans="3:9" s="53" customFormat="1" x14ac:dyDescent="0.25">
      <c r="C259" s="60"/>
      <c r="D259" s="59"/>
      <c r="H259" s="60"/>
      <c r="I259" s="59"/>
    </row>
    <row r="260" spans="3:9" s="53" customFormat="1" x14ac:dyDescent="0.25">
      <c r="C260" s="60"/>
      <c r="D260" s="59"/>
      <c r="H260" s="60"/>
      <c r="I260" s="59"/>
    </row>
    <row r="261" spans="3:9" s="53" customFormat="1" x14ac:dyDescent="0.25">
      <c r="C261" s="60"/>
      <c r="D261" s="59"/>
      <c r="H261" s="60"/>
      <c r="I261" s="59"/>
    </row>
    <row r="262" spans="3:9" s="53" customFormat="1" x14ac:dyDescent="0.25">
      <c r="C262" s="60"/>
      <c r="D262" s="59"/>
      <c r="H262" s="60"/>
      <c r="I262" s="59"/>
    </row>
    <row r="263" spans="3:9" s="53" customFormat="1" x14ac:dyDescent="0.25">
      <c r="C263" s="60"/>
      <c r="D263" s="59"/>
      <c r="H263" s="60"/>
      <c r="I263" s="59"/>
    </row>
    <row r="264" spans="3:9" s="53" customFormat="1" x14ac:dyDescent="0.25">
      <c r="C264" s="60"/>
      <c r="D264" s="59"/>
      <c r="H264" s="60"/>
      <c r="I264" s="59"/>
    </row>
    <row r="265" spans="3:9" s="53" customFormat="1" x14ac:dyDescent="0.25">
      <c r="C265" s="60"/>
      <c r="D265" s="59"/>
      <c r="H265" s="60"/>
      <c r="I265" s="59"/>
    </row>
    <row r="266" spans="3:9" s="53" customFormat="1" x14ac:dyDescent="0.25">
      <c r="C266" s="60"/>
      <c r="D266" s="59"/>
      <c r="H266" s="60"/>
      <c r="I266" s="59"/>
    </row>
    <row r="267" spans="3:9" s="53" customFormat="1" x14ac:dyDescent="0.25">
      <c r="C267" s="60"/>
      <c r="D267" s="59"/>
      <c r="H267" s="60"/>
      <c r="I267" s="59"/>
    </row>
    <row r="268" spans="3:9" s="53" customFormat="1" x14ac:dyDescent="0.25">
      <c r="C268" s="60"/>
      <c r="D268" s="59"/>
      <c r="H268" s="60"/>
      <c r="I268" s="59"/>
    </row>
    <row r="269" spans="3:9" s="53" customFormat="1" x14ac:dyDescent="0.25">
      <c r="C269" s="60"/>
      <c r="D269" s="59"/>
      <c r="H269" s="60"/>
      <c r="I269" s="59"/>
    </row>
    <row r="270" spans="3:9" s="53" customFormat="1" x14ac:dyDescent="0.25">
      <c r="C270" s="60"/>
      <c r="D270" s="59"/>
      <c r="H270" s="60"/>
      <c r="I270" s="59"/>
    </row>
    <row r="271" spans="3:9" s="53" customFormat="1" x14ac:dyDescent="0.25">
      <c r="C271" s="60"/>
      <c r="D271" s="59"/>
      <c r="H271" s="60"/>
      <c r="I271" s="59"/>
    </row>
    <row r="272" spans="3:9" s="53" customFormat="1" x14ac:dyDescent="0.25">
      <c r="C272" s="60"/>
      <c r="D272" s="59"/>
      <c r="H272" s="60"/>
      <c r="I272" s="59"/>
    </row>
    <row r="273" spans="3:9" s="53" customFormat="1" x14ac:dyDescent="0.25">
      <c r="C273" s="60"/>
      <c r="D273" s="59"/>
      <c r="H273" s="60"/>
      <c r="I273" s="59"/>
    </row>
    <row r="274" spans="3:9" s="53" customFormat="1" x14ac:dyDescent="0.25">
      <c r="C274" s="60"/>
      <c r="D274" s="59"/>
      <c r="H274" s="60"/>
      <c r="I274" s="59"/>
    </row>
    <row r="275" spans="3:9" s="53" customFormat="1" x14ac:dyDescent="0.25">
      <c r="C275" s="60"/>
      <c r="D275" s="59"/>
      <c r="H275" s="60"/>
      <c r="I275" s="59"/>
    </row>
    <row r="276" spans="3:9" s="53" customFormat="1" x14ac:dyDescent="0.25">
      <c r="C276" s="60"/>
      <c r="D276" s="59"/>
      <c r="H276" s="60"/>
      <c r="I276" s="59"/>
    </row>
    <row r="277" spans="3:9" s="53" customFormat="1" x14ac:dyDescent="0.25">
      <c r="C277" s="60"/>
      <c r="D277" s="59"/>
      <c r="H277" s="60"/>
      <c r="I277" s="59"/>
    </row>
    <row r="278" spans="3:9" s="53" customFormat="1" x14ac:dyDescent="0.25">
      <c r="C278" s="60"/>
      <c r="D278" s="59"/>
      <c r="H278" s="60"/>
      <c r="I278" s="59"/>
    </row>
    <row r="279" spans="3:9" s="53" customFormat="1" x14ac:dyDescent="0.25">
      <c r="C279" s="60"/>
      <c r="D279" s="59"/>
      <c r="H279" s="60"/>
      <c r="I279" s="59"/>
    </row>
    <row r="280" spans="3:9" s="53" customFormat="1" x14ac:dyDescent="0.25">
      <c r="C280" s="60"/>
      <c r="D280" s="59"/>
      <c r="H280" s="60"/>
      <c r="I280" s="59"/>
    </row>
    <row r="281" spans="3:9" s="53" customFormat="1" x14ac:dyDescent="0.25">
      <c r="C281" s="60"/>
      <c r="D281" s="59"/>
      <c r="H281" s="60"/>
      <c r="I281" s="59"/>
    </row>
    <row r="282" spans="3:9" s="53" customFormat="1" x14ac:dyDescent="0.25">
      <c r="C282" s="60"/>
      <c r="D282" s="59"/>
      <c r="H282" s="60"/>
      <c r="I282" s="59"/>
    </row>
    <row r="283" spans="3:9" s="53" customFormat="1" x14ac:dyDescent="0.25">
      <c r="C283" s="60"/>
      <c r="D283" s="59"/>
      <c r="H283" s="60"/>
      <c r="I283" s="59"/>
    </row>
    <row r="284" spans="3:9" s="53" customFormat="1" x14ac:dyDescent="0.25">
      <c r="C284" s="60"/>
      <c r="D284" s="59"/>
      <c r="H284" s="60"/>
      <c r="I284" s="59"/>
    </row>
    <row r="285" spans="3:9" s="53" customFormat="1" x14ac:dyDescent="0.25">
      <c r="C285" s="60"/>
      <c r="D285" s="59"/>
      <c r="H285" s="60"/>
      <c r="I285" s="59"/>
    </row>
    <row r="286" spans="3:9" s="53" customFormat="1" x14ac:dyDescent="0.25">
      <c r="C286" s="60"/>
      <c r="D286" s="59"/>
      <c r="H286" s="60"/>
      <c r="I286" s="59"/>
    </row>
    <row r="287" spans="3:9" s="53" customFormat="1" x14ac:dyDescent="0.25">
      <c r="C287" s="60"/>
      <c r="D287" s="59"/>
      <c r="H287" s="60"/>
      <c r="I287" s="59"/>
    </row>
    <row r="288" spans="3:9" s="53" customFormat="1" x14ac:dyDescent="0.25">
      <c r="C288" s="60"/>
      <c r="D288" s="59"/>
      <c r="H288" s="60"/>
      <c r="I288" s="59"/>
    </row>
    <row r="289" spans="3:9" s="53" customFormat="1" x14ac:dyDescent="0.25">
      <c r="C289" s="60"/>
      <c r="D289" s="59"/>
      <c r="H289" s="60"/>
      <c r="I289" s="59"/>
    </row>
    <row r="290" spans="3:9" s="53" customFormat="1" x14ac:dyDescent="0.25">
      <c r="C290" s="60"/>
      <c r="D290" s="59"/>
      <c r="H290" s="60"/>
      <c r="I290" s="59"/>
    </row>
    <row r="291" spans="3:9" s="53" customFormat="1" x14ac:dyDescent="0.25">
      <c r="C291" s="60"/>
      <c r="D291" s="59"/>
      <c r="H291" s="60"/>
      <c r="I291" s="59"/>
    </row>
    <row r="292" spans="3:9" s="53" customFormat="1" x14ac:dyDescent="0.25">
      <c r="C292" s="60"/>
      <c r="D292" s="59"/>
      <c r="H292" s="60"/>
      <c r="I292" s="59"/>
    </row>
    <row r="293" spans="3:9" s="53" customFormat="1" x14ac:dyDescent="0.25">
      <c r="C293" s="60"/>
      <c r="D293" s="59"/>
      <c r="H293" s="60"/>
      <c r="I293" s="59"/>
    </row>
    <row r="294" spans="3:9" s="53" customFormat="1" x14ac:dyDescent="0.25">
      <c r="C294" s="60"/>
      <c r="D294" s="59"/>
      <c r="H294" s="60"/>
      <c r="I294" s="59"/>
    </row>
    <row r="295" spans="3:9" s="53" customFormat="1" x14ac:dyDescent="0.25">
      <c r="C295" s="60"/>
      <c r="D295" s="59"/>
      <c r="H295" s="60"/>
      <c r="I295" s="59"/>
    </row>
    <row r="296" spans="3:9" s="53" customFormat="1" x14ac:dyDescent="0.25">
      <c r="C296" s="60"/>
      <c r="D296" s="59"/>
      <c r="H296" s="60"/>
      <c r="I296" s="59"/>
    </row>
    <row r="297" spans="3:9" s="53" customFormat="1" x14ac:dyDescent="0.25">
      <c r="C297" s="60"/>
      <c r="D297" s="59"/>
      <c r="H297" s="60"/>
      <c r="I297" s="59"/>
    </row>
    <row r="298" spans="3:9" s="53" customFormat="1" x14ac:dyDescent="0.25">
      <c r="C298" s="60"/>
      <c r="D298" s="59"/>
      <c r="H298" s="60"/>
      <c r="I298" s="59"/>
    </row>
    <row r="299" spans="3:9" s="53" customFormat="1" x14ac:dyDescent="0.25">
      <c r="C299" s="60"/>
      <c r="D299" s="59"/>
      <c r="H299" s="60"/>
      <c r="I299" s="59"/>
    </row>
    <row r="300" spans="3:9" s="53" customFormat="1" x14ac:dyDescent="0.25">
      <c r="C300" s="60"/>
      <c r="D300" s="59"/>
      <c r="H300" s="60"/>
      <c r="I300" s="59"/>
    </row>
    <row r="301" spans="3:9" s="53" customFormat="1" x14ac:dyDescent="0.25">
      <c r="C301" s="60"/>
      <c r="D301" s="59"/>
      <c r="H301" s="60"/>
      <c r="I301" s="59"/>
    </row>
    <row r="302" spans="3:9" s="53" customFormat="1" x14ac:dyDescent="0.25">
      <c r="C302" s="60"/>
      <c r="D302" s="59"/>
      <c r="H302" s="60"/>
      <c r="I302" s="59"/>
    </row>
    <row r="303" spans="3:9" s="53" customFormat="1" x14ac:dyDescent="0.25">
      <c r="C303" s="60"/>
      <c r="D303" s="59"/>
      <c r="H303" s="60"/>
      <c r="I303" s="59"/>
    </row>
    <row r="304" spans="3:9" s="53" customFormat="1" x14ac:dyDescent="0.25">
      <c r="C304" s="60"/>
      <c r="D304" s="59"/>
      <c r="H304" s="60"/>
      <c r="I304" s="59"/>
    </row>
    <row r="305" spans="3:9" s="53" customFormat="1" x14ac:dyDescent="0.25">
      <c r="C305" s="60"/>
      <c r="D305" s="59"/>
      <c r="H305" s="60"/>
      <c r="I305" s="59"/>
    </row>
    <row r="306" spans="3:9" s="53" customFormat="1" x14ac:dyDescent="0.25">
      <c r="C306" s="60"/>
      <c r="D306" s="59"/>
      <c r="H306" s="60"/>
      <c r="I306" s="59"/>
    </row>
    <row r="307" spans="3:9" s="53" customFormat="1" x14ac:dyDescent="0.25">
      <c r="C307" s="60"/>
      <c r="D307" s="59"/>
      <c r="H307" s="60"/>
      <c r="I307" s="59"/>
    </row>
    <row r="308" spans="3:9" s="53" customFormat="1" x14ac:dyDescent="0.25">
      <c r="C308" s="60"/>
      <c r="D308" s="59"/>
      <c r="H308" s="60"/>
      <c r="I308" s="59"/>
    </row>
    <row r="309" spans="3:9" s="53" customFormat="1" x14ac:dyDescent="0.25">
      <c r="C309" s="60"/>
      <c r="D309" s="59"/>
      <c r="H309" s="60"/>
      <c r="I309" s="59"/>
    </row>
    <row r="310" spans="3:9" s="53" customFormat="1" x14ac:dyDescent="0.25">
      <c r="C310" s="60"/>
      <c r="D310" s="59"/>
      <c r="H310" s="60"/>
      <c r="I310" s="59"/>
    </row>
    <row r="311" spans="3:9" s="53" customFormat="1" x14ac:dyDescent="0.25">
      <c r="C311" s="60"/>
      <c r="D311" s="59"/>
      <c r="H311" s="60"/>
      <c r="I311" s="59"/>
    </row>
    <row r="312" spans="3:9" s="53" customFormat="1" x14ac:dyDescent="0.25">
      <c r="C312" s="60"/>
      <c r="D312" s="59"/>
      <c r="H312" s="60"/>
      <c r="I312" s="59"/>
    </row>
    <row r="313" spans="3:9" s="53" customFormat="1" x14ac:dyDescent="0.25">
      <c r="C313" s="60"/>
      <c r="D313" s="59"/>
      <c r="H313" s="60"/>
      <c r="I313" s="59"/>
    </row>
    <row r="314" spans="3:9" s="53" customFormat="1" x14ac:dyDescent="0.25">
      <c r="C314" s="60"/>
      <c r="D314" s="59"/>
      <c r="H314" s="60"/>
      <c r="I314" s="59"/>
    </row>
    <row r="315" spans="3:9" s="53" customFormat="1" x14ac:dyDescent="0.25">
      <c r="C315" s="60"/>
      <c r="D315" s="59"/>
      <c r="H315" s="60"/>
      <c r="I315" s="59"/>
    </row>
    <row r="316" spans="3:9" s="53" customFormat="1" x14ac:dyDescent="0.25">
      <c r="C316" s="60"/>
      <c r="D316" s="59"/>
      <c r="H316" s="60"/>
      <c r="I316" s="59"/>
    </row>
    <row r="317" spans="3:9" s="53" customFormat="1" x14ac:dyDescent="0.25">
      <c r="C317" s="60"/>
      <c r="D317" s="59"/>
      <c r="H317" s="60"/>
      <c r="I317" s="59"/>
    </row>
    <row r="318" spans="3:9" s="53" customFormat="1" x14ac:dyDescent="0.25">
      <c r="C318" s="60"/>
      <c r="D318" s="59"/>
      <c r="H318" s="60"/>
      <c r="I318" s="59"/>
    </row>
    <row r="319" spans="3:9" s="53" customFormat="1" x14ac:dyDescent="0.25">
      <c r="C319" s="60"/>
      <c r="D319" s="59"/>
      <c r="H319" s="60"/>
      <c r="I319" s="59"/>
    </row>
    <row r="320" spans="3:9" s="53" customFormat="1" x14ac:dyDescent="0.25">
      <c r="C320" s="60"/>
      <c r="D320" s="59"/>
      <c r="H320" s="60"/>
      <c r="I320" s="59"/>
    </row>
    <row r="321" spans="3:9" s="53" customFormat="1" x14ac:dyDescent="0.25">
      <c r="C321" s="60"/>
      <c r="D321" s="59"/>
      <c r="H321" s="60"/>
      <c r="I321" s="59"/>
    </row>
    <row r="322" spans="3:9" s="53" customFormat="1" x14ac:dyDescent="0.25">
      <c r="C322" s="60"/>
      <c r="D322" s="59"/>
      <c r="H322" s="60"/>
      <c r="I322" s="59"/>
    </row>
    <row r="323" spans="3:9" s="53" customFormat="1" x14ac:dyDescent="0.25">
      <c r="C323" s="60"/>
      <c r="D323" s="59"/>
      <c r="H323" s="60"/>
      <c r="I323" s="59"/>
    </row>
    <row r="324" spans="3:9" s="53" customFormat="1" x14ac:dyDescent="0.25">
      <c r="C324" s="60"/>
      <c r="D324" s="59"/>
      <c r="H324" s="60"/>
      <c r="I324" s="59"/>
    </row>
    <row r="325" spans="3:9" s="53" customFormat="1" x14ac:dyDescent="0.25">
      <c r="C325" s="60"/>
      <c r="D325" s="59"/>
      <c r="H325" s="60"/>
      <c r="I325" s="59"/>
    </row>
    <row r="326" spans="3:9" s="53" customFormat="1" x14ac:dyDescent="0.25">
      <c r="C326" s="60"/>
      <c r="D326" s="59"/>
      <c r="H326" s="60"/>
      <c r="I326" s="59"/>
    </row>
    <row r="327" spans="3:9" s="53" customFormat="1" x14ac:dyDescent="0.25">
      <c r="C327" s="60"/>
      <c r="D327" s="59"/>
      <c r="H327" s="60"/>
      <c r="I327" s="59"/>
    </row>
    <row r="328" spans="3:9" s="53" customFormat="1" x14ac:dyDescent="0.25">
      <c r="C328" s="60"/>
      <c r="D328" s="59"/>
      <c r="H328" s="60"/>
      <c r="I328" s="59"/>
    </row>
    <row r="329" spans="3:9" s="53" customFormat="1" x14ac:dyDescent="0.25">
      <c r="C329" s="60"/>
      <c r="D329" s="59"/>
      <c r="H329" s="60"/>
      <c r="I329" s="59"/>
    </row>
    <row r="330" spans="3:9" s="53" customFormat="1" x14ac:dyDescent="0.25">
      <c r="C330" s="60"/>
      <c r="D330" s="59"/>
      <c r="H330" s="60"/>
      <c r="I330" s="59"/>
    </row>
    <row r="331" spans="3:9" s="53" customFormat="1" x14ac:dyDescent="0.25">
      <c r="C331" s="60"/>
      <c r="D331" s="59"/>
      <c r="H331" s="60"/>
      <c r="I331" s="59"/>
    </row>
    <row r="332" spans="3:9" s="53" customFormat="1" x14ac:dyDescent="0.25">
      <c r="C332" s="60"/>
      <c r="D332" s="59"/>
      <c r="H332" s="60"/>
      <c r="I332" s="59"/>
    </row>
    <row r="333" spans="3:9" s="53" customFormat="1" x14ac:dyDescent="0.25">
      <c r="C333" s="60"/>
      <c r="D333" s="59"/>
      <c r="H333" s="60"/>
      <c r="I333" s="59"/>
    </row>
    <row r="334" spans="3:9" s="53" customFormat="1" x14ac:dyDescent="0.25">
      <c r="C334" s="60"/>
      <c r="D334" s="59"/>
      <c r="H334" s="60"/>
      <c r="I334" s="59"/>
    </row>
    <row r="335" spans="3:9" s="53" customFormat="1" x14ac:dyDescent="0.25">
      <c r="C335" s="60"/>
      <c r="D335" s="59"/>
      <c r="H335" s="60"/>
      <c r="I335" s="59"/>
    </row>
    <row r="336" spans="3:9" s="53" customFormat="1" x14ac:dyDescent="0.25">
      <c r="C336" s="60"/>
      <c r="D336" s="59"/>
      <c r="H336" s="60"/>
      <c r="I336" s="59"/>
    </row>
    <row r="337" spans="3:9" s="53" customFormat="1" x14ac:dyDescent="0.25">
      <c r="C337" s="60"/>
      <c r="D337" s="59"/>
      <c r="H337" s="60"/>
      <c r="I337" s="59"/>
    </row>
    <row r="338" spans="3:9" s="53" customFormat="1" x14ac:dyDescent="0.25">
      <c r="C338" s="60"/>
      <c r="D338" s="59"/>
      <c r="H338" s="60"/>
      <c r="I338" s="59"/>
    </row>
    <row r="339" spans="3:9" s="53" customFormat="1" x14ac:dyDescent="0.25">
      <c r="C339" s="60"/>
      <c r="D339" s="59"/>
      <c r="H339" s="60"/>
      <c r="I339" s="59"/>
    </row>
    <row r="340" spans="3:9" s="53" customFormat="1" x14ac:dyDescent="0.25">
      <c r="C340" s="60"/>
      <c r="D340" s="59"/>
      <c r="H340" s="60"/>
      <c r="I340" s="59"/>
    </row>
    <row r="341" spans="3:9" s="53" customFormat="1" x14ac:dyDescent="0.25">
      <c r="C341" s="60"/>
      <c r="D341" s="59"/>
      <c r="H341" s="60"/>
      <c r="I341" s="59"/>
    </row>
    <row r="342" spans="3:9" s="53" customFormat="1" x14ac:dyDescent="0.25">
      <c r="C342" s="60"/>
      <c r="D342" s="59"/>
      <c r="H342" s="60"/>
      <c r="I342" s="59"/>
    </row>
    <row r="343" spans="3:9" s="53" customFormat="1" x14ac:dyDescent="0.25">
      <c r="C343" s="60"/>
      <c r="D343" s="59"/>
      <c r="H343" s="60"/>
      <c r="I343" s="59"/>
    </row>
    <row r="344" spans="3:9" s="53" customFormat="1" x14ac:dyDescent="0.25">
      <c r="C344" s="60"/>
      <c r="D344" s="59"/>
      <c r="H344" s="60"/>
      <c r="I344" s="59"/>
    </row>
    <row r="345" spans="3:9" s="53" customFormat="1" x14ac:dyDescent="0.25">
      <c r="C345" s="60"/>
      <c r="D345" s="59"/>
      <c r="H345" s="60"/>
      <c r="I345" s="59"/>
    </row>
    <row r="346" spans="3:9" s="53" customFormat="1" x14ac:dyDescent="0.25">
      <c r="C346" s="60"/>
      <c r="D346" s="59"/>
      <c r="H346" s="60"/>
      <c r="I346" s="59"/>
    </row>
    <row r="347" spans="3:9" s="53" customFormat="1" x14ac:dyDescent="0.25">
      <c r="C347" s="60"/>
      <c r="D347" s="59"/>
      <c r="H347" s="60"/>
      <c r="I347" s="59"/>
    </row>
    <row r="348" spans="3:9" s="53" customFormat="1" x14ac:dyDescent="0.25">
      <c r="C348" s="60"/>
      <c r="D348" s="59"/>
      <c r="H348" s="60"/>
      <c r="I348" s="59"/>
    </row>
    <row r="349" spans="3:9" s="53" customFormat="1" x14ac:dyDescent="0.25">
      <c r="C349" s="60"/>
      <c r="D349" s="59"/>
      <c r="H349" s="60"/>
      <c r="I349" s="59"/>
    </row>
    <row r="350" spans="3:9" s="53" customFormat="1" x14ac:dyDescent="0.25">
      <c r="C350" s="60"/>
      <c r="D350" s="59"/>
      <c r="H350" s="60"/>
      <c r="I350" s="59"/>
    </row>
    <row r="351" spans="3:9" s="53" customFormat="1" x14ac:dyDescent="0.25">
      <c r="C351" s="60"/>
      <c r="D351" s="59"/>
      <c r="H351" s="60"/>
      <c r="I351" s="59"/>
    </row>
    <row r="352" spans="3:9" s="53" customFormat="1" x14ac:dyDescent="0.25">
      <c r="C352" s="60"/>
      <c r="D352" s="59"/>
      <c r="H352" s="60"/>
      <c r="I352" s="59"/>
    </row>
    <row r="353" spans="3:9" s="53" customFormat="1" x14ac:dyDescent="0.25">
      <c r="C353" s="60"/>
      <c r="D353" s="59"/>
      <c r="H353" s="60"/>
      <c r="I353" s="59"/>
    </row>
    <row r="354" spans="3:9" s="53" customFormat="1" x14ac:dyDescent="0.25">
      <c r="C354" s="60"/>
      <c r="D354" s="59"/>
      <c r="H354" s="60"/>
      <c r="I354" s="59"/>
    </row>
    <row r="355" spans="3:9" s="53" customFormat="1" x14ac:dyDescent="0.25">
      <c r="C355" s="60"/>
      <c r="D355" s="59"/>
      <c r="H355" s="60"/>
      <c r="I355" s="59"/>
    </row>
    <row r="356" spans="3:9" s="53" customFormat="1" x14ac:dyDescent="0.25">
      <c r="C356" s="60"/>
      <c r="D356" s="59"/>
      <c r="H356" s="60"/>
      <c r="I356" s="59"/>
    </row>
    <row r="357" spans="3:9" s="53" customFormat="1" x14ac:dyDescent="0.25">
      <c r="C357" s="60"/>
      <c r="D357" s="59"/>
      <c r="H357" s="60"/>
      <c r="I357" s="59"/>
    </row>
    <row r="358" spans="3:9" s="53" customFormat="1" x14ac:dyDescent="0.25">
      <c r="C358" s="60"/>
      <c r="D358" s="59"/>
      <c r="H358" s="60"/>
      <c r="I358" s="59"/>
    </row>
    <row r="359" spans="3:9" s="53" customFormat="1" x14ac:dyDescent="0.25">
      <c r="C359" s="60"/>
      <c r="D359" s="59"/>
      <c r="H359" s="60"/>
      <c r="I359" s="59"/>
    </row>
    <row r="360" spans="3:9" s="53" customFormat="1" x14ac:dyDescent="0.25">
      <c r="C360" s="60"/>
      <c r="D360" s="59"/>
      <c r="H360" s="60"/>
      <c r="I360" s="59"/>
    </row>
    <row r="361" spans="3:9" s="53" customFormat="1" x14ac:dyDescent="0.25">
      <c r="C361" s="60"/>
      <c r="D361" s="59"/>
      <c r="H361" s="60"/>
      <c r="I361" s="59"/>
    </row>
    <row r="362" spans="3:9" s="53" customFormat="1" x14ac:dyDescent="0.25">
      <c r="C362" s="60"/>
      <c r="D362" s="59"/>
      <c r="H362" s="60"/>
      <c r="I362" s="59"/>
    </row>
    <row r="363" spans="3:9" s="53" customFormat="1" x14ac:dyDescent="0.25">
      <c r="C363" s="60"/>
      <c r="D363" s="59"/>
      <c r="H363" s="60"/>
      <c r="I363" s="59"/>
    </row>
    <row r="364" spans="3:9" s="53" customFormat="1" x14ac:dyDescent="0.25">
      <c r="C364" s="60"/>
      <c r="D364" s="59"/>
      <c r="H364" s="60"/>
      <c r="I364" s="59"/>
    </row>
    <row r="365" spans="3:9" s="53" customFormat="1" x14ac:dyDescent="0.25">
      <c r="C365" s="60"/>
      <c r="D365" s="59"/>
      <c r="H365" s="60"/>
      <c r="I365" s="59"/>
    </row>
    <row r="366" spans="3:9" s="53" customFormat="1" x14ac:dyDescent="0.25">
      <c r="C366" s="60"/>
      <c r="D366" s="59"/>
      <c r="H366" s="60"/>
      <c r="I366" s="59"/>
    </row>
    <row r="367" spans="3:9" s="53" customFormat="1" x14ac:dyDescent="0.25">
      <c r="C367" s="60"/>
      <c r="D367" s="59"/>
      <c r="H367" s="60"/>
      <c r="I367" s="59"/>
    </row>
    <row r="368" spans="3:9" s="53" customFormat="1" x14ac:dyDescent="0.25">
      <c r="C368" s="60"/>
      <c r="D368" s="59"/>
      <c r="H368" s="60"/>
      <c r="I368" s="59"/>
    </row>
    <row r="369" spans="3:9" s="53" customFormat="1" x14ac:dyDescent="0.25">
      <c r="C369" s="60"/>
      <c r="D369" s="59"/>
      <c r="H369" s="60"/>
      <c r="I369" s="59"/>
    </row>
    <row r="370" spans="3:9" s="53" customFormat="1" x14ac:dyDescent="0.25">
      <c r="C370" s="60"/>
      <c r="D370" s="59"/>
      <c r="H370" s="60"/>
      <c r="I370" s="59"/>
    </row>
    <row r="371" spans="3:9" s="53" customFormat="1" x14ac:dyDescent="0.25">
      <c r="C371" s="60"/>
      <c r="D371" s="59"/>
      <c r="H371" s="60"/>
      <c r="I371" s="59"/>
    </row>
    <row r="372" spans="3:9" s="53" customFormat="1" x14ac:dyDescent="0.25">
      <c r="C372" s="60"/>
      <c r="D372" s="59"/>
      <c r="H372" s="60"/>
      <c r="I372" s="59"/>
    </row>
    <row r="373" spans="3:9" s="53" customFormat="1" x14ac:dyDescent="0.25">
      <c r="C373" s="60"/>
      <c r="D373" s="59"/>
      <c r="H373" s="60"/>
      <c r="I373" s="59"/>
    </row>
    <row r="374" spans="3:9" s="53" customFormat="1" x14ac:dyDescent="0.25">
      <c r="C374" s="60"/>
      <c r="D374" s="59"/>
      <c r="H374" s="60"/>
      <c r="I374" s="59"/>
    </row>
    <row r="375" spans="3:9" s="53" customFormat="1" x14ac:dyDescent="0.25">
      <c r="C375" s="60"/>
      <c r="D375" s="59"/>
      <c r="H375" s="60"/>
      <c r="I375" s="59"/>
    </row>
    <row r="376" spans="3:9" s="53" customFormat="1" x14ac:dyDescent="0.25">
      <c r="C376" s="60"/>
      <c r="D376" s="59"/>
      <c r="H376" s="60"/>
      <c r="I376" s="59"/>
    </row>
    <row r="377" spans="3:9" s="53" customFormat="1" x14ac:dyDescent="0.25">
      <c r="C377" s="60"/>
      <c r="D377" s="59"/>
      <c r="H377" s="60"/>
      <c r="I377" s="59"/>
    </row>
    <row r="378" spans="3:9" s="53" customFormat="1" x14ac:dyDescent="0.25">
      <c r="C378" s="60"/>
      <c r="D378" s="59"/>
      <c r="H378" s="60"/>
      <c r="I378" s="59"/>
    </row>
    <row r="379" spans="3:9" s="53" customFormat="1" x14ac:dyDescent="0.25">
      <c r="C379" s="60"/>
      <c r="D379" s="59"/>
      <c r="H379" s="60"/>
      <c r="I379" s="59"/>
    </row>
    <row r="380" spans="3:9" s="53" customFormat="1" x14ac:dyDescent="0.25">
      <c r="C380" s="60"/>
      <c r="D380" s="59"/>
      <c r="H380" s="60"/>
      <c r="I380" s="59"/>
    </row>
    <row r="381" spans="3:9" s="53" customFormat="1" x14ac:dyDescent="0.25">
      <c r="C381" s="60"/>
      <c r="D381" s="59"/>
      <c r="H381" s="60"/>
      <c r="I381" s="59"/>
    </row>
    <row r="382" spans="3:9" s="53" customFormat="1" x14ac:dyDescent="0.25">
      <c r="C382" s="60"/>
      <c r="D382" s="59"/>
      <c r="H382" s="60"/>
      <c r="I382" s="59"/>
    </row>
    <row r="383" spans="3:9" s="53" customFormat="1" x14ac:dyDescent="0.25">
      <c r="C383" s="60"/>
      <c r="D383" s="59"/>
      <c r="H383" s="60"/>
      <c r="I383" s="59"/>
    </row>
    <row r="384" spans="3:9" s="53" customFormat="1" x14ac:dyDescent="0.25">
      <c r="C384" s="60"/>
      <c r="D384" s="59"/>
      <c r="H384" s="60"/>
      <c r="I384" s="59"/>
    </row>
    <row r="385" spans="3:9" s="53" customFormat="1" x14ac:dyDescent="0.25">
      <c r="C385" s="60"/>
      <c r="D385" s="59"/>
      <c r="H385" s="60"/>
      <c r="I385" s="59"/>
    </row>
    <row r="386" spans="3:9" s="53" customFormat="1" x14ac:dyDescent="0.25">
      <c r="C386" s="60"/>
      <c r="D386" s="59"/>
      <c r="H386" s="60"/>
      <c r="I386" s="59"/>
    </row>
    <row r="387" spans="3:9" s="53" customFormat="1" x14ac:dyDescent="0.25">
      <c r="C387" s="60"/>
      <c r="D387" s="59"/>
      <c r="H387" s="60"/>
      <c r="I387" s="59"/>
    </row>
    <row r="388" spans="3:9" s="53" customFormat="1" x14ac:dyDescent="0.25">
      <c r="C388" s="60"/>
      <c r="D388" s="59"/>
      <c r="H388" s="60"/>
      <c r="I388" s="59"/>
    </row>
    <row r="389" spans="3:9" s="53" customFormat="1" x14ac:dyDescent="0.25">
      <c r="C389" s="60"/>
      <c r="D389" s="59"/>
      <c r="H389" s="60"/>
      <c r="I389" s="59"/>
    </row>
    <row r="390" spans="3:9" s="53" customFormat="1" x14ac:dyDescent="0.25">
      <c r="C390" s="60"/>
      <c r="D390" s="59"/>
      <c r="H390" s="60"/>
      <c r="I390" s="59"/>
    </row>
    <row r="391" spans="3:9" s="53" customFormat="1" x14ac:dyDescent="0.25">
      <c r="C391" s="60"/>
      <c r="D391" s="59"/>
      <c r="H391" s="60"/>
      <c r="I391" s="59"/>
    </row>
    <row r="392" spans="3:9" s="53" customFormat="1" x14ac:dyDescent="0.25">
      <c r="C392" s="60"/>
      <c r="D392" s="59"/>
      <c r="H392" s="60"/>
      <c r="I392" s="59"/>
    </row>
    <row r="393" spans="3:9" s="53" customFormat="1" x14ac:dyDescent="0.25">
      <c r="C393" s="60"/>
      <c r="D393" s="59"/>
      <c r="H393" s="60"/>
      <c r="I393" s="59"/>
    </row>
    <row r="394" spans="3:9" s="53" customFormat="1" x14ac:dyDescent="0.25">
      <c r="C394" s="60"/>
      <c r="D394" s="59"/>
      <c r="H394" s="60"/>
      <c r="I394" s="59"/>
    </row>
    <row r="395" spans="3:9" s="53" customFormat="1" x14ac:dyDescent="0.25">
      <c r="C395" s="60"/>
      <c r="D395" s="59"/>
      <c r="H395" s="60"/>
      <c r="I395" s="59"/>
    </row>
    <row r="396" spans="3:9" s="53" customFormat="1" x14ac:dyDescent="0.25">
      <c r="C396" s="60"/>
      <c r="D396" s="59"/>
      <c r="H396" s="60"/>
      <c r="I396" s="59"/>
    </row>
    <row r="397" spans="3:9" s="53" customFormat="1" x14ac:dyDescent="0.25">
      <c r="C397" s="60"/>
      <c r="D397" s="59"/>
      <c r="H397" s="60"/>
      <c r="I397" s="59"/>
    </row>
    <row r="398" spans="3:9" s="53" customFormat="1" x14ac:dyDescent="0.25">
      <c r="C398" s="60"/>
      <c r="D398" s="59"/>
      <c r="H398" s="60"/>
      <c r="I398" s="59"/>
    </row>
    <row r="399" spans="3:9" s="53" customFormat="1" x14ac:dyDescent="0.25">
      <c r="C399" s="60"/>
      <c r="D399" s="59"/>
      <c r="H399" s="60"/>
      <c r="I399" s="59"/>
    </row>
    <row r="400" spans="3:9" s="53" customFormat="1" x14ac:dyDescent="0.25">
      <c r="C400" s="60"/>
      <c r="D400" s="59"/>
      <c r="H400" s="60"/>
      <c r="I400" s="59"/>
    </row>
    <row r="401" spans="3:9" s="53" customFormat="1" x14ac:dyDescent="0.25">
      <c r="C401" s="60"/>
      <c r="D401" s="59"/>
      <c r="H401" s="60"/>
      <c r="I401" s="59"/>
    </row>
    <row r="402" spans="3:9" s="53" customFormat="1" x14ac:dyDescent="0.25">
      <c r="C402" s="60"/>
      <c r="D402" s="59"/>
      <c r="H402" s="60"/>
      <c r="I402" s="59"/>
    </row>
    <row r="403" spans="3:9" s="53" customFormat="1" x14ac:dyDescent="0.25">
      <c r="C403" s="60"/>
      <c r="D403" s="59"/>
      <c r="H403" s="60"/>
      <c r="I403" s="59"/>
    </row>
    <row r="404" spans="3:9" s="53" customFormat="1" x14ac:dyDescent="0.25">
      <c r="C404" s="60"/>
      <c r="D404" s="59"/>
      <c r="H404" s="60"/>
      <c r="I404" s="59"/>
    </row>
    <row r="405" spans="3:9" s="53" customFormat="1" x14ac:dyDescent="0.25">
      <c r="C405" s="60"/>
      <c r="D405" s="59"/>
      <c r="H405" s="60"/>
      <c r="I405" s="59"/>
    </row>
    <row r="406" spans="3:9" s="53" customFormat="1" x14ac:dyDescent="0.25">
      <c r="C406" s="60"/>
      <c r="D406" s="59"/>
      <c r="H406" s="60"/>
      <c r="I406" s="59"/>
    </row>
    <row r="407" spans="3:9" s="53" customFormat="1" x14ac:dyDescent="0.25">
      <c r="C407" s="60"/>
      <c r="D407" s="59"/>
      <c r="H407" s="60"/>
      <c r="I407" s="59"/>
    </row>
    <row r="408" spans="3:9" s="53" customFormat="1" x14ac:dyDescent="0.25">
      <c r="C408" s="60"/>
      <c r="D408" s="59"/>
      <c r="H408" s="60"/>
      <c r="I408" s="59"/>
    </row>
    <row r="409" spans="3:9" s="53" customFormat="1" x14ac:dyDescent="0.25">
      <c r="C409" s="60"/>
      <c r="D409" s="59"/>
      <c r="H409" s="60"/>
      <c r="I409" s="59"/>
    </row>
    <row r="410" spans="3:9" s="53" customFormat="1" x14ac:dyDescent="0.25">
      <c r="C410" s="60"/>
      <c r="D410" s="59"/>
      <c r="H410" s="60"/>
      <c r="I410" s="59"/>
    </row>
    <row r="411" spans="3:9" s="53" customFormat="1" x14ac:dyDescent="0.25">
      <c r="C411" s="60"/>
      <c r="D411" s="59"/>
      <c r="H411" s="60"/>
      <c r="I411" s="59"/>
    </row>
    <row r="412" spans="3:9" s="53" customFormat="1" x14ac:dyDescent="0.25">
      <c r="C412" s="60"/>
      <c r="D412" s="59"/>
      <c r="H412" s="60"/>
      <c r="I412" s="59"/>
    </row>
    <row r="413" spans="3:9" s="53" customFormat="1" x14ac:dyDescent="0.25">
      <c r="C413" s="60"/>
      <c r="D413" s="59"/>
      <c r="H413" s="60"/>
      <c r="I413" s="59"/>
    </row>
    <row r="414" spans="3:9" s="53" customFormat="1" x14ac:dyDescent="0.25">
      <c r="C414" s="60"/>
      <c r="D414" s="59"/>
      <c r="H414" s="60"/>
      <c r="I414" s="59"/>
    </row>
    <row r="415" spans="3:9" s="53" customFormat="1" x14ac:dyDescent="0.25">
      <c r="C415" s="60"/>
      <c r="D415" s="59"/>
      <c r="H415" s="60"/>
      <c r="I415" s="59"/>
    </row>
    <row r="416" spans="3:9" s="53" customFormat="1" x14ac:dyDescent="0.25">
      <c r="C416" s="60"/>
      <c r="D416" s="59"/>
      <c r="H416" s="60"/>
      <c r="I416" s="59"/>
    </row>
    <row r="417" spans="3:9" s="53" customFormat="1" x14ac:dyDescent="0.25">
      <c r="C417" s="60"/>
      <c r="D417" s="59"/>
      <c r="H417" s="60"/>
      <c r="I417" s="59"/>
    </row>
    <row r="418" spans="3:9" s="53" customFormat="1" x14ac:dyDescent="0.25">
      <c r="C418" s="60"/>
      <c r="D418" s="59"/>
      <c r="H418" s="60"/>
      <c r="I418" s="59"/>
    </row>
    <row r="419" spans="3:9" s="53" customFormat="1" x14ac:dyDescent="0.25">
      <c r="C419" s="60"/>
      <c r="D419" s="59"/>
      <c r="H419" s="60"/>
      <c r="I419" s="59"/>
    </row>
    <row r="420" spans="3:9" s="53" customFormat="1" x14ac:dyDescent="0.25">
      <c r="C420" s="60"/>
      <c r="D420" s="59"/>
      <c r="H420" s="60"/>
      <c r="I420" s="59"/>
    </row>
    <row r="421" spans="3:9" s="53" customFormat="1" x14ac:dyDescent="0.25">
      <c r="C421" s="60"/>
      <c r="D421" s="59"/>
      <c r="H421" s="60"/>
      <c r="I421" s="59"/>
    </row>
    <row r="422" spans="3:9" s="53" customFormat="1" x14ac:dyDescent="0.25">
      <c r="C422" s="60"/>
      <c r="D422" s="59"/>
      <c r="H422" s="60"/>
      <c r="I422" s="59"/>
    </row>
    <row r="423" spans="3:9" s="53" customFormat="1" x14ac:dyDescent="0.25">
      <c r="C423" s="60"/>
      <c r="D423" s="59"/>
      <c r="H423" s="60"/>
      <c r="I423" s="59"/>
    </row>
    <row r="424" spans="3:9" s="53" customFormat="1" x14ac:dyDescent="0.25">
      <c r="C424" s="60"/>
      <c r="D424" s="59"/>
      <c r="H424" s="60"/>
      <c r="I424" s="59"/>
    </row>
    <row r="425" spans="3:9" s="53" customFormat="1" x14ac:dyDescent="0.25">
      <c r="C425" s="60"/>
      <c r="D425" s="59"/>
      <c r="H425" s="60"/>
      <c r="I425" s="59"/>
    </row>
    <row r="426" spans="3:9" s="53" customFormat="1" x14ac:dyDescent="0.25">
      <c r="C426" s="60"/>
      <c r="D426" s="59"/>
      <c r="H426" s="60"/>
      <c r="I426" s="59"/>
    </row>
    <row r="427" spans="3:9" s="53" customFormat="1" x14ac:dyDescent="0.25">
      <c r="C427" s="60"/>
      <c r="D427" s="59"/>
      <c r="H427" s="60"/>
      <c r="I427" s="59"/>
    </row>
    <row r="428" spans="3:9" s="53" customFormat="1" x14ac:dyDescent="0.25">
      <c r="C428" s="60"/>
      <c r="D428" s="59"/>
      <c r="H428" s="60"/>
      <c r="I428" s="59"/>
    </row>
    <row r="429" spans="3:9" s="53" customFormat="1" x14ac:dyDescent="0.25">
      <c r="C429" s="60"/>
      <c r="D429" s="59"/>
      <c r="H429" s="60"/>
      <c r="I429" s="59"/>
    </row>
    <row r="430" spans="3:9" s="53" customFormat="1" x14ac:dyDescent="0.25">
      <c r="C430" s="60"/>
      <c r="D430" s="59"/>
      <c r="H430" s="60"/>
      <c r="I430" s="59"/>
    </row>
    <row r="431" spans="3:9" s="53" customFormat="1" x14ac:dyDescent="0.25">
      <c r="C431" s="60"/>
      <c r="D431" s="59"/>
      <c r="H431" s="60"/>
      <c r="I431" s="59"/>
    </row>
    <row r="432" spans="3:9" s="53" customFormat="1" x14ac:dyDescent="0.25">
      <c r="C432" s="60"/>
      <c r="D432" s="59"/>
      <c r="H432" s="60"/>
      <c r="I432" s="59"/>
    </row>
    <row r="433" spans="3:9" s="53" customFormat="1" x14ac:dyDescent="0.25">
      <c r="C433" s="60"/>
      <c r="D433" s="59"/>
      <c r="H433" s="60"/>
      <c r="I433" s="59"/>
    </row>
    <row r="434" spans="3:9" s="53" customFormat="1" x14ac:dyDescent="0.25">
      <c r="C434" s="60"/>
      <c r="D434" s="59"/>
      <c r="H434" s="60"/>
      <c r="I434" s="59"/>
    </row>
    <row r="435" spans="3:9" s="53" customFormat="1" x14ac:dyDescent="0.25">
      <c r="C435" s="60"/>
      <c r="D435" s="59"/>
      <c r="H435" s="60"/>
      <c r="I435" s="59"/>
    </row>
    <row r="436" spans="3:9" s="53" customFormat="1" x14ac:dyDescent="0.25">
      <c r="C436" s="60"/>
      <c r="D436" s="59"/>
      <c r="H436" s="60"/>
      <c r="I436" s="59"/>
    </row>
    <row r="437" spans="3:9" s="53" customFormat="1" x14ac:dyDescent="0.25">
      <c r="C437" s="60"/>
      <c r="D437" s="59"/>
      <c r="H437" s="60"/>
      <c r="I437" s="59"/>
    </row>
    <row r="438" spans="3:9" s="53" customFormat="1" x14ac:dyDescent="0.25">
      <c r="C438" s="60"/>
      <c r="D438" s="59"/>
      <c r="H438" s="60"/>
      <c r="I438" s="59"/>
    </row>
    <row r="439" spans="3:9" s="53" customFormat="1" x14ac:dyDescent="0.25">
      <c r="C439" s="60"/>
      <c r="D439" s="59"/>
      <c r="H439" s="60"/>
      <c r="I439" s="59"/>
    </row>
    <row r="440" spans="3:9" s="53" customFormat="1" x14ac:dyDescent="0.25">
      <c r="C440" s="60"/>
      <c r="D440" s="59"/>
      <c r="H440" s="60"/>
      <c r="I440" s="59"/>
    </row>
    <row r="441" spans="3:9" s="53" customFormat="1" x14ac:dyDescent="0.25">
      <c r="C441" s="60"/>
      <c r="D441" s="59"/>
      <c r="H441" s="60"/>
      <c r="I441" s="59"/>
    </row>
    <row r="442" spans="3:9" s="53" customFormat="1" x14ac:dyDescent="0.25">
      <c r="C442" s="60"/>
      <c r="D442" s="59"/>
      <c r="H442" s="60"/>
      <c r="I442" s="59"/>
    </row>
    <row r="443" spans="3:9" s="53" customFormat="1" x14ac:dyDescent="0.25">
      <c r="C443" s="60"/>
      <c r="D443" s="59"/>
      <c r="H443" s="60"/>
      <c r="I443" s="59"/>
    </row>
    <row r="444" spans="3:9" s="53" customFormat="1" x14ac:dyDescent="0.25">
      <c r="C444" s="60"/>
      <c r="D444" s="59"/>
      <c r="H444" s="60"/>
      <c r="I444" s="59"/>
    </row>
    <row r="445" spans="3:9" s="53" customFormat="1" x14ac:dyDescent="0.25">
      <c r="C445" s="60"/>
      <c r="D445" s="59"/>
      <c r="H445" s="60"/>
      <c r="I445" s="59"/>
    </row>
    <row r="446" spans="3:9" s="53" customFormat="1" x14ac:dyDescent="0.25">
      <c r="C446" s="60"/>
      <c r="D446" s="59"/>
      <c r="H446" s="60"/>
      <c r="I446" s="59"/>
    </row>
    <row r="447" spans="3:9" s="53" customFormat="1" x14ac:dyDescent="0.25">
      <c r="C447" s="60"/>
      <c r="D447" s="59"/>
      <c r="H447" s="60"/>
      <c r="I447" s="59"/>
    </row>
    <row r="448" spans="3:9" s="53" customFormat="1" x14ac:dyDescent="0.25">
      <c r="C448" s="60"/>
      <c r="D448" s="59"/>
      <c r="H448" s="60"/>
      <c r="I448" s="59"/>
    </row>
    <row r="449" spans="3:9" s="53" customFormat="1" x14ac:dyDescent="0.25">
      <c r="C449" s="60"/>
      <c r="D449" s="59"/>
      <c r="H449" s="60"/>
      <c r="I449" s="59"/>
    </row>
    <row r="450" spans="3:9" s="53" customFormat="1" x14ac:dyDescent="0.25">
      <c r="C450" s="60"/>
      <c r="D450" s="59"/>
      <c r="H450" s="60"/>
      <c r="I450" s="59"/>
    </row>
    <row r="451" spans="3:9" s="53" customFormat="1" x14ac:dyDescent="0.25">
      <c r="C451" s="60"/>
      <c r="D451" s="59"/>
      <c r="H451" s="60"/>
      <c r="I451" s="59"/>
    </row>
    <row r="452" spans="3:9" s="53" customFormat="1" x14ac:dyDescent="0.25">
      <c r="C452" s="60"/>
      <c r="D452" s="59"/>
      <c r="H452" s="60"/>
      <c r="I452" s="59"/>
    </row>
    <row r="453" spans="3:9" s="53" customFormat="1" x14ac:dyDescent="0.25">
      <c r="C453" s="60"/>
      <c r="D453" s="59"/>
      <c r="H453" s="60"/>
      <c r="I453" s="59"/>
    </row>
    <row r="454" spans="3:9" s="53" customFormat="1" x14ac:dyDescent="0.25">
      <c r="C454" s="60"/>
      <c r="D454" s="59"/>
      <c r="H454" s="60"/>
      <c r="I454" s="59"/>
    </row>
    <row r="455" spans="3:9" s="53" customFormat="1" x14ac:dyDescent="0.25">
      <c r="C455" s="60"/>
      <c r="D455" s="59"/>
      <c r="H455" s="60"/>
      <c r="I455" s="59"/>
    </row>
    <row r="456" spans="3:9" s="53" customFormat="1" x14ac:dyDescent="0.25">
      <c r="C456" s="60"/>
      <c r="D456" s="59"/>
      <c r="H456" s="60"/>
      <c r="I456" s="59"/>
    </row>
    <row r="457" spans="3:9" s="53" customFormat="1" x14ac:dyDescent="0.25">
      <c r="C457" s="60"/>
      <c r="D457" s="59"/>
      <c r="H457" s="60"/>
      <c r="I457" s="59"/>
    </row>
    <row r="458" spans="3:9" s="53" customFormat="1" x14ac:dyDescent="0.25">
      <c r="C458" s="60"/>
      <c r="D458" s="59"/>
      <c r="H458" s="60"/>
      <c r="I458" s="59"/>
    </row>
    <row r="459" spans="3:9" s="53" customFormat="1" x14ac:dyDescent="0.25">
      <c r="C459" s="60"/>
      <c r="D459" s="59"/>
      <c r="H459" s="60"/>
      <c r="I459" s="59"/>
    </row>
    <row r="460" spans="3:9" s="53" customFormat="1" x14ac:dyDescent="0.25">
      <c r="C460" s="60"/>
      <c r="D460" s="59"/>
      <c r="H460" s="60"/>
      <c r="I460" s="59"/>
    </row>
    <row r="461" spans="3:9" s="53" customFormat="1" x14ac:dyDescent="0.25">
      <c r="C461" s="60"/>
      <c r="D461" s="59"/>
      <c r="H461" s="60"/>
      <c r="I461" s="59"/>
    </row>
    <row r="462" spans="3:9" s="53" customFormat="1" x14ac:dyDescent="0.25">
      <c r="C462" s="60"/>
      <c r="D462" s="59"/>
      <c r="H462" s="60"/>
      <c r="I462" s="59"/>
    </row>
    <row r="463" spans="3:9" s="53" customFormat="1" x14ac:dyDescent="0.25">
      <c r="C463" s="60"/>
      <c r="D463" s="59"/>
      <c r="H463" s="60"/>
      <c r="I463" s="59"/>
    </row>
    <row r="464" spans="3:9" s="53" customFormat="1" x14ac:dyDescent="0.25">
      <c r="C464" s="60"/>
      <c r="D464" s="59"/>
      <c r="H464" s="60"/>
      <c r="I464" s="59"/>
    </row>
    <row r="465" spans="3:9" s="53" customFormat="1" x14ac:dyDescent="0.25">
      <c r="C465" s="60"/>
      <c r="D465" s="59"/>
      <c r="H465" s="60"/>
      <c r="I465" s="59"/>
    </row>
    <row r="466" spans="3:9" s="53" customFormat="1" x14ac:dyDescent="0.25">
      <c r="C466" s="60"/>
      <c r="D466" s="59"/>
      <c r="H466" s="60"/>
      <c r="I466" s="59"/>
    </row>
    <row r="467" spans="3:9" s="53" customFormat="1" x14ac:dyDescent="0.25">
      <c r="C467" s="60"/>
      <c r="D467" s="59"/>
      <c r="H467" s="60"/>
      <c r="I467" s="59"/>
    </row>
    <row r="468" spans="3:9" s="53" customFormat="1" x14ac:dyDescent="0.25">
      <c r="C468" s="60"/>
      <c r="D468" s="59"/>
      <c r="H468" s="60"/>
      <c r="I468" s="59"/>
    </row>
    <row r="469" spans="3:9" s="53" customFormat="1" x14ac:dyDescent="0.25">
      <c r="C469" s="60"/>
      <c r="D469" s="59"/>
      <c r="H469" s="60"/>
      <c r="I469" s="59"/>
    </row>
    <row r="470" spans="3:9" s="53" customFormat="1" x14ac:dyDescent="0.25">
      <c r="C470" s="60"/>
      <c r="D470" s="59"/>
      <c r="H470" s="60"/>
      <c r="I470" s="59"/>
    </row>
    <row r="471" spans="3:9" s="53" customFormat="1" x14ac:dyDescent="0.25">
      <c r="C471" s="60"/>
      <c r="D471" s="59"/>
      <c r="H471" s="60"/>
      <c r="I471" s="59"/>
    </row>
    <row r="472" spans="3:9" s="53" customFormat="1" x14ac:dyDescent="0.25">
      <c r="C472" s="60"/>
      <c r="D472" s="59"/>
      <c r="H472" s="60"/>
      <c r="I472" s="59"/>
    </row>
    <row r="473" spans="3:9" s="53" customFormat="1" x14ac:dyDescent="0.25">
      <c r="C473" s="60"/>
      <c r="D473" s="59"/>
      <c r="H473" s="60"/>
      <c r="I473" s="59"/>
    </row>
    <row r="474" spans="3:9" s="53" customFormat="1" x14ac:dyDescent="0.25">
      <c r="C474" s="60"/>
      <c r="D474" s="59"/>
      <c r="H474" s="60"/>
      <c r="I474" s="59"/>
    </row>
    <row r="475" spans="3:9" s="53" customFormat="1" x14ac:dyDescent="0.25">
      <c r="C475" s="60"/>
      <c r="D475" s="59"/>
      <c r="H475" s="60"/>
      <c r="I475" s="59"/>
    </row>
    <row r="476" spans="3:9" s="53" customFormat="1" x14ac:dyDescent="0.25">
      <c r="C476" s="60"/>
      <c r="D476" s="59"/>
      <c r="H476" s="60"/>
      <c r="I476" s="59"/>
    </row>
    <row r="477" spans="3:9" s="53" customFormat="1" x14ac:dyDescent="0.25">
      <c r="C477" s="60"/>
      <c r="D477" s="59"/>
      <c r="H477" s="60"/>
      <c r="I477" s="59"/>
    </row>
    <row r="478" spans="3:9" s="53" customFormat="1" x14ac:dyDescent="0.25">
      <c r="C478" s="60"/>
      <c r="D478" s="59"/>
      <c r="H478" s="60"/>
      <c r="I478" s="59"/>
    </row>
    <row r="479" spans="3:9" s="53" customFormat="1" x14ac:dyDescent="0.25">
      <c r="C479" s="60"/>
      <c r="D479" s="59"/>
      <c r="H479" s="60"/>
      <c r="I479" s="59"/>
    </row>
    <row r="480" spans="3:9" s="53" customFormat="1" x14ac:dyDescent="0.25">
      <c r="C480" s="60"/>
      <c r="D480" s="59"/>
      <c r="H480" s="60"/>
      <c r="I480" s="59"/>
    </row>
    <row r="481" spans="3:9" s="53" customFormat="1" x14ac:dyDescent="0.25">
      <c r="C481" s="60"/>
      <c r="D481" s="59"/>
      <c r="H481" s="60"/>
      <c r="I481" s="59"/>
    </row>
    <row r="482" spans="3:9" s="53" customFormat="1" x14ac:dyDescent="0.25">
      <c r="C482" s="60"/>
      <c r="D482" s="59"/>
      <c r="H482" s="60"/>
      <c r="I482" s="59"/>
    </row>
    <row r="483" spans="3:9" s="53" customFormat="1" x14ac:dyDescent="0.25">
      <c r="C483" s="60"/>
      <c r="D483" s="59"/>
      <c r="H483" s="60"/>
      <c r="I483" s="59"/>
    </row>
    <row r="484" spans="3:9" s="53" customFormat="1" x14ac:dyDescent="0.25">
      <c r="C484" s="60"/>
      <c r="D484" s="59"/>
      <c r="H484" s="60"/>
      <c r="I484" s="59"/>
    </row>
    <row r="485" spans="3:9" s="53" customFormat="1" x14ac:dyDescent="0.25">
      <c r="C485" s="60"/>
      <c r="D485" s="59"/>
      <c r="H485" s="60"/>
      <c r="I485" s="59"/>
    </row>
    <row r="486" spans="3:9" s="53" customFormat="1" x14ac:dyDescent="0.25">
      <c r="C486" s="60"/>
      <c r="D486" s="59"/>
      <c r="H486" s="60"/>
      <c r="I486" s="59"/>
    </row>
    <row r="487" spans="3:9" s="53" customFormat="1" x14ac:dyDescent="0.25">
      <c r="C487" s="60"/>
      <c r="D487" s="59"/>
      <c r="H487" s="60"/>
      <c r="I487" s="59"/>
    </row>
    <row r="488" spans="3:9" s="53" customFormat="1" x14ac:dyDescent="0.25">
      <c r="C488" s="60"/>
      <c r="D488" s="59"/>
      <c r="H488" s="60"/>
      <c r="I488" s="59"/>
    </row>
    <row r="489" spans="3:9" s="53" customFormat="1" x14ac:dyDescent="0.25">
      <c r="C489" s="60"/>
      <c r="D489" s="59"/>
      <c r="H489" s="60"/>
      <c r="I489" s="59"/>
    </row>
    <row r="490" spans="3:9" s="53" customFormat="1" x14ac:dyDescent="0.25">
      <c r="C490" s="60"/>
      <c r="D490" s="59"/>
      <c r="H490" s="60"/>
      <c r="I490" s="59"/>
    </row>
    <row r="491" spans="3:9" s="53" customFormat="1" x14ac:dyDescent="0.25">
      <c r="C491" s="60"/>
      <c r="D491" s="59"/>
      <c r="H491" s="60"/>
      <c r="I491" s="59"/>
    </row>
    <row r="492" spans="3:9" s="53" customFormat="1" x14ac:dyDescent="0.25">
      <c r="C492" s="60"/>
      <c r="D492" s="59"/>
      <c r="H492" s="60"/>
      <c r="I492" s="59"/>
    </row>
    <row r="493" spans="3:9" s="53" customFormat="1" x14ac:dyDescent="0.25">
      <c r="C493" s="60"/>
      <c r="D493" s="59"/>
      <c r="H493" s="60"/>
      <c r="I493" s="59"/>
    </row>
    <row r="494" spans="3:9" s="53" customFormat="1" x14ac:dyDescent="0.25">
      <c r="C494" s="60"/>
      <c r="D494" s="59"/>
      <c r="H494" s="60"/>
      <c r="I494" s="59"/>
    </row>
    <row r="495" spans="3:9" s="53" customFormat="1" x14ac:dyDescent="0.25">
      <c r="C495" s="60"/>
      <c r="D495" s="59"/>
      <c r="H495" s="60"/>
      <c r="I495" s="59"/>
    </row>
    <row r="496" spans="3:9" s="53" customFormat="1" x14ac:dyDescent="0.25">
      <c r="C496" s="60"/>
      <c r="D496" s="59"/>
      <c r="H496" s="60"/>
      <c r="I496" s="59"/>
    </row>
    <row r="497" spans="3:9" s="53" customFormat="1" x14ac:dyDescent="0.25">
      <c r="C497" s="60"/>
      <c r="D497" s="59"/>
      <c r="H497" s="60"/>
      <c r="I497" s="59"/>
    </row>
    <row r="498" spans="3:9" s="53" customFormat="1" x14ac:dyDescent="0.25">
      <c r="C498" s="60"/>
      <c r="D498" s="59"/>
      <c r="H498" s="60"/>
      <c r="I498" s="59"/>
    </row>
    <row r="499" spans="3:9" s="53" customFormat="1" x14ac:dyDescent="0.25">
      <c r="C499" s="60"/>
      <c r="D499" s="59"/>
      <c r="H499" s="60"/>
      <c r="I499" s="59"/>
    </row>
    <row r="500" spans="3:9" s="53" customFormat="1" x14ac:dyDescent="0.25">
      <c r="C500" s="60"/>
      <c r="D500" s="59"/>
      <c r="H500" s="60"/>
      <c r="I500" s="59"/>
    </row>
    <row r="501" spans="3:9" s="53" customFormat="1" x14ac:dyDescent="0.25">
      <c r="C501" s="60"/>
      <c r="D501" s="59"/>
      <c r="H501" s="60"/>
      <c r="I501" s="59"/>
    </row>
    <row r="502" spans="3:9" s="53" customFormat="1" x14ac:dyDescent="0.25">
      <c r="C502" s="60"/>
      <c r="D502" s="59"/>
      <c r="H502" s="60"/>
      <c r="I502" s="59"/>
    </row>
    <row r="503" spans="3:9" s="53" customFormat="1" x14ac:dyDescent="0.25">
      <c r="C503" s="60"/>
      <c r="D503" s="59"/>
      <c r="H503" s="60"/>
      <c r="I503" s="59"/>
    </row>
    <row r="504" spans="3:9" s="53" customFormat="1" x14ac:dyDescent="0.25">
      <c r="C504" s="60"/>
      <c r="D504" s="59"/>
      <c r="H504" s="60"/>
      <c r="I504" s="59"/>
    </row>
    <row r="505" spans="3:9" s="53" customFormat="1" x14ac:dyDescent="0.25">
      <c r="C505" s="60"/>
      <c r="D505" s="59"/>
      <c r="H505" s="60"/>
      <c r="I505" s="59"/>
    </row>
    <row r="506" spans="3:9" s="53" customFormat="1" x14ac:dyDescent="0.25">
      <c r="C506" s="60"/>
      <c r="D506" s="59"/>
      <c r="H506" s="60"/>
      <c r="I506" s="59"/>
    </row>
    <row r="507" spans="3:9" s="53" customFormat="1" x14ac:dyDescent="0.25">
      <c r="C507" s="60"/>
      <c r="D507" s="59"/>
      <c r="H507" s="60"/>
      <c r="I507" s="59"/>
    </row>
    <row r="508" spans="3:9" s="53" customFormat="1" x14ac:dyDescent="0.25">
      <c r="C508" s="60"/>
      <c r="D508" s="59"/>
      <c r="H508" s="60"/>
      <c r="I508" s="59"/>
    </row>
    <row r="509" spans="3:9" s="53" customFormat="1" x14ac:dyDescent="0.25">
      <c r="C509" s="60"/>
      <c r="D509" s="59"/>
      <c r="H509" s="60"/>
      <c r="I509" s="59"/>
    </row>
    <row r="510" spans="3:9" s="53" customFormat="1" x14ac:dyDescent="0.25">
      <c r="C510" s="60"/>
      <c r="D510" s="59"/>
      <c r="H510" s="60"/>
      <c r="I510" s="59"/>
    </row>
    <row r="511" spans="3:9" s="53" customFormat="1" x14ac:dyDescent="0.25">
      <c r="C511" s="60"/>
      <c r="D511" s="59"/>
      <c r="H511" s="60"/>
      <c r="I511" s="59"/>
    </row>
    <row r="512" spans="3:9" s="53" customFormat="1" x14ac:dyDescent="0.25">
      <c r="C512" s="60"/>
      <c r="D512" s="59"/>
      <c r="H512" s="60"/>
      <c r="I512" s="59"/>
    </row>
    <row r="513" spans="3:9" s="53" customFormat="1" x14ac:dyDescent="0.25">
      <c r="C513" s="60"/>
      <c r="D513" s="59"/>
      <c r="H513" s="60"/>
      <c r="I513" s="59"/>
    </row>
    <row r="514" spans="3:9" s="53" customFormat="1" x14ac:dyDescent="0.25">
      <c r="C514" s="60"/>
      <c r="D514" s="59"/>
      <c r="H514" s="60"/>
      <c r="I514" s="59"/>
    </row>
    <row r="515" spans="3:9" s="53" customFormat="1" x14ac:dyDescent="0.25">
      <c r="C515" s="60"/>
      <c r="D515" s="59"/>
      <c r="H515" s="60"/>
      <c r="I515" s="59"/>
    </row>
    <row r="516" spans="3:9" s="53" customFormat="1" x14ac:dyDescent="0.25">
      <c r="C516" s="60"/>
      <c r="D516" s="59"/>
      <c r="H516" s="60"/>
      <c r="I516" s="59"/>
    </row>
    <row r="517" spans="3:9" s="53" customFormat="1" x14ac:dyDescent="0.25">
      <c r="C517" s="60"/>
      <c r="D517" s="59"/>
      <c r="H517" s="60"/>
      <c r="I517" s="59"/>
    </row>
    <row r="518" spans="3:9" s="53" customFormat="1" x14ac:dyDescent="0.25">
      <c r="C518" s="60"/>
      <c r="D518" s="59"/>
      <c r="H518" s="60"/>
      <c r="I518" s="59"/>
    </row>
    <row r="519" spans="3:9" s="53" customFormat="1" x14ac:dyDescent="0.25">
      <c r="C519" s="60"/>
      <c r="D519" s="59"/>
      <c r="H519" s="60"/>
      <c r="I519" s="59"/>
    </row>
    <row r="520" spans="3:9" s="53" customFormat="1" x14ac:dyDescent="0.25">
      <c r="C520" s="60"/>
      <c r="D520" s="59"/>
      <c r="H520" s="60"/>
      <c r="I520" s="59"/>
    </row>
    <row r="521" spans="3:9" s="53" customFormat="1" x14ac:dyDescent="0.25">
      <c r="C521" s="60"/>
      <c r="D521" s="59"/>
      <c r="H521" s="60"/>
      <c r="I521" s="59"/>
    </row>
    <row r="522" spans="3:9" s="53" customFormat="1" x14ac:dyDescent="0.25">
      <c r="C522" s="60"/>
      <c r="D522" s="59"/>
      <c r="H522" s="60"/>
      <c r="I522" s="59"/>
    </row>
    <row r="523" spans="3:9" s="53" customFormat="1" x14ac:dyDescent="0.25">
      <c r="C523" s="60"/>
      <c r="D523" s="59"/>
      <c r="H523" s="60"/>
      <c r="I523" s="59"/>
    </row>
    <row r="524" spans="3:9" s="53" customFormat="1" x14ac:dyDescent="0.25">
      <c r="C524" s="60"/>
      <c r="D524" s="59"/>
      <c r="H524" s="60"/>
      <c r="I524" s="59"/>
    </row>
    <row r="525" spans="3:9" s="53" customFormat="1" x14ac:dyDescent="0.25">
      <c r="C525" s="60"/>
      <c r="D525" s="59"/>
      <c r="H525" s="60"/>
      <c r="I525" s="59"/>
    </row>
    <row r="526" spans="3:9" s="53" customFormat="1" x14ac:dyDescent="0.25">
      <c r="C526" s="60"/>
      <c r="D526" s="59"/>
      <c r="H526" s="60"/>
      <c r="I526" s="59"/>
    </row>
    <row r="527" spans="3:9" s="53" customFormat="1" x14ac:dyDescent="0.25">
      <c r="C527" s="60"/>
      <c r="D527" s="59"/>
      <c r="H527" s="60"/>
      <c r="I527" s="59"/>
    </row>
    <row r="528" spans="3:9" s="53" customFormat="1" x14ac:dyDescent="0.25">
      <c r="C528" s="60"/>
      <c r="D528" s="59"/>
      <c r="H528" s="60"/>
      <c r="I528" s="59"/>
    </row>
    <row r="529" spans="3:9" s="53" customFormat="1" x14ac:dyDescent="0.25">
      <c r="C529" s="60"/>
      <c r="D529" s="59"/>
      <c r="H529" s="60"/>
      <c r="I529" s="59"/>
    </row>
    <row r="530" spans="3:9" s="53" customFormat="1" x14ac:dyDescent="0.25">
      <c r="C530" s="60"/>
      <c r="D530" s="59"/>
      <c r="H530" s="60"/>
      <c r="I530" s="59"/>
    </row>
    <row r="531" spans="3:9" s="53" customFormat="1" x14ac:dyDescent="0.25">
      <c r="C531" s="60"/>
      <c r="D531" s="59"/>
      <c r="H531" s="60"/>
      <c r="I531" s="59"/>
    </row>
    <row r="532" spans="3:9" s="53" customFormat="1" x14ac:dyDescent="0.25">
      <c r="C532" s="60"/>
      <c r="D532" s="59"/>
      <c r="H532" s="60"/>
      <c r="I532" s="59"/>
    </row>
    <row r="533" spans="3:9" s="53" customFormat="1" x14ac:dyDescent="0.25">
      <c r="C533" s="60"/>
      <c r="D533" s="59"/>
      <c r="H533" s="60"/>
      <c r="I533" s="59"/>
    </row>
    <row r="534" spans="3:9" s="53" customFormat="1" x14ac:dyDescent="0.25">
      <c r="C534" s="60"/>
      <c r="D534" s="59"/>
      <c r="H534" s="60"/>
      <c r="I534" s="59"/>
    </row>
    <row r="535" spans="3:9" s="53" customFormat="1" x14ac:dyDescent="0.25">
      <c r="C535" s="60"/>
      <c r="D535" s="59"/>
      <c r="H535" s="60"/>
      <c r="I535" s="59"/>
    </row>
    <row r="536" spans="3:9" s="53" customFormat="1" x14ac:dyDescent="0.25">
      <c r="C536" s="60"/>
      <c r="D536" s="59"/>
      <c r="H536" s="60"/>
      <c r="I536" s="59"/>
    </row>
    <row r="537" spans="3:9" s="53" customFormat="1" x14ac:dyDescent="0.25">
      <c r="C537" s="60"/>
      <c r="D537" s="59"/>
      <c r="H537" s="60"/>
      <c r="I537" s="59"/>
    </row>
    <row r="538" spans="3:9" s="53" customFormat="1" x14ac:dyDescent="0.25">
      <c r="C538" s="60"/>
      <c r="D538" s="59"/>
      <c r="H538" s="60"/>
      <c r="I538" s="59"/>
    </row>
    <row r="539" spans="3:9" s="53" customFormat="1" x14ac:dyDescent="0.25">
      <c r="C539" s="60"/>
      <c r="D539" s="59"/>
      <c r="H539" s="60"/>
      <c r="I539" s="59"/>
    </row>
    <row r="540" spans="3:9" s="53" customFormat="1" x14ac:dyDescent="0.25">
      <c r="C540" s="60"/>
      <c r="D540" s="59"/>
      <c r="H540" s="60"/>
      <c r="I540" s="59"/>
    </row>
    <row r="541" spans="3:9" s="53" customFormat="1" x14ac:dyDescent="0.25">
      <c r="C541" s="60"/>
      <c r="D541" s="59"/>
      <c r="H541" s="60"/>
      <c r="I541" s="59"/>
    </row>
    <row r="542" spans="3:9" s="53" customFormat="1" x14ac:dyDescent="0.25">
      <c r="C542" s="60"/>
      <c r="D542" s="59"/>
      <c r="H542" s="60"/>
      <c r="I542" s="59"/>
    </row>
    <row r="543" spans="3:9" s="53" customFormat="1" x14ac:dyDescent="0.25">
      <c r="C543" s="60"/>
      <c r="D543" s="59"/>
      <c r="H543" s="60"/>
      <c r="I543" s="59"/>
    </row>
    <row r="544" spans="3:9" s="53" customFormat="1" x14ac:dyDescent="0.25">
      <c r="C544" s="60"/>
      <c r="D544" s="59"/>
      <c r="H544" s="60"/>
      <c r="I544" s="59"/>
    </row>
    <row r="545" spans="3:9" s="53" customFormat="1" x14ac:dyDescent="0.25">
      <c r="C545" s="60"/>
      <c r="D545" s="59"/>
      <c r="H545" s="60"/>
      <c r="I545" s="59"/>
    </row>
    <row r="546" spans="3:9" s="53" customFormat="1" x14ac:dyDescent="0.25">
      <c r="C546" s="60"/>
      <c r="D546" s="59"/>
      <c r="H546" s="60"/>
      <c r="I546" s="59"/>
    </row>
    <row r="547" spans="3:9" s="53" customFormat="1" x14ac:dyDescent="0.25">
      <c r="C547" s="60"/>
      <c r="D547" s="59"/>
      <c r="H547" s="60"/>
      <c r="I547" s="59"/>
    </row>
    <row r="548" spans="3:9" s="53" customFormat="1" x14ac:dyDescent="0.25">
      <c r="C548" s="60"/>
      <c r="D548" s="59"/>
      <c r="H548" s="60"/>
      <c r="I548" s="59"/>
    </row>
    <row r="549" spans="3:9" s="53" customFormat="1" x14ac:dyDescent="0.25">
      <c r="C549" s="60"/>
      <c r="D549" s="59"/>
      <c r="H549" s="60"/>
      <c r="I549" s="59"/>
    </row>
    <row r="550" spans="3:9" s="53" customFormat="1" x14ac:dyDescent="0.25">
      <c r="C550" s="60"/>
      <c r="D550" s="59"/>
      <c r="H550" s="60"/>
      <c r="I550" s="59"/>
    </row>
    <row r="551" spans="3:9" s="53" customFormat="1" x14ac:dyDescent="0.25">
      <c r="C551" s="60"/>
      <c r="D551" s="59"/>
      <c r="H551" s="60"/>
      <c r="I551" s="59"/>
    </row>
    <row r="552" spans="3:9" s="53" customFormat="1" x14ac:dyDescent="0.25">
      <c r="C552" s="60"/>
      <c r="D552" s="59"/>
      <c r="H552" s="60"/>
      <c r="I552" s="59"/>
    </row>
    <row r="553" spans="3:9" s="53" customFormat="1" x14ac:dyDescent="0.25">
      <c r="C553" s="60"/>
      <c r="D553" s="59"/>
      <c r="H553" s="60"/>
      <c r="I553" s="59"/>
    </row>
    <row r="554" spans="3:9" s="53" customFormat="1" x14ac:dyDescent="0.25">
      <c r="C554" s="60"/>
      <c r="D554" s="59"/>
      <c r="H554" s="60"/>
      <c r="I554" s="59"/>
    </row>
    <row r="555" spans="3:9" s="53" customFormat="1" x14ac:dyDescent="0.25">
      <c r="C555" s="60"/>
      <c r="D555" s="59"/>
      <c r="H555" s="60"/>
      <c r="I555" s="59"/>
    </row>
    <row r="556" spans="3:9" s="53" customFormat="1" x14ac:dyDescent="0.25">
      <c r="C556" s="60"/>
      <c r="D556" s="59"/>
      <c r="H556" s="60"/>
      <c r="I556" s="59"/>
    </row>
    <row r="557" spans="3:9" s="53" customFormat="1" x14ac:dyDescent="0.25">
      <c r="C557" s="60"/>
      <c r="D557" s="59"/>
      <c r="H557" s="60"/>
      <c r="I557" s="59"/>
    </row>
    <row r="558" spans="3:9" s="53" customFormat="1" x14ac:dyDescent="0.25">
      <c r="C558" s="60"/>
      <c r="D558" s="59"/>
      <c r="H558" s="60"/>
      <c r="I558" s="59"/>
    </row>
    <row r="559" spans="3:9" s="53" customFormat="1" x14ac:dyDescent="0.25">
      <c r="C559" s="60"/>
      <c r="D559" s="59"/>
      <c r="H559" s="60"/>
      <c r="I559" s="59"/>
    </row>
    <row r="560" spans="3:9" s="53" customFormat="1" x14ac:dyDescent="0.25">
      <c r="C560" s="60"/>
      <c r="D560" s="59"/>
      <c r="H560" s="60"/>
      <c r="I560" s="59"/>
    </row>
    <row r="561" spans="3:9" s="53" customFormat="1" x14ac:dyDescent="0.25">
      <c r="C561" s="60"/>
      <c r="D561" s="59"/>
      <c r="H561" s="60"/>
      <c r="I561" s="59"/>
    </row>
    <row r="562" spans="3:9" s="53" customFormat="1" x14ac:dyDescent="0.25">
      <c r="C562" s="60"/>
      <c r="D562" s="59"/>
      <c r="H562" s="60"/>
      <c r="I562" s="59"/>
    </row>
    <row r="563" spans="3:9" s="53" customFormat="1" x14ac:dyDescent="0.25">
      <c r="C563" s="60"/>
      <c r="D563" s="59"/>
      <c r="H563" s="60"/>
      <c r="I563" s="59"/>
    </row>
    <row r="564" spans="3:9" s="53" customFormat="1" x14ac:dyDescent="0.25">
      <c r="C564" s="60"/>
      <c r="D564" s="59"/>
      <c r="H564" s="60"/>
      <c r="I564" s="59"/>
    </row>
    <row r="565" spans="3:9" s="53" customFormat="1" x14ac:dyDescent="0.25">
      <c r="C565" s="60"/>
      <c r="D565" s="59"/>
      <c r="H565" s="60"/>
      <c r="I565" s="59"/>
    </row>
    <row r="566" spans="3:9" s="53" customFormat="1" x14ac:dyDescent="0.25">
      <c r="C566" s="60"/>
      <c r="D566" s="59"/>
      <c r="H566" s="60"/>
      <c r="I566" s="59"/>
    </row>
    <row r="567" spans="3:9" s="53" customFormat="1" x14ac:dyDescent="0.25">
      <c r="C567" s="60"/>
      <c r="D567" s="59"/>
      <c r="H567" s="60"/>
      <c r="I567" s="59"/>
    </row>
    <row r="568" spans="3:9" s="53" customFormat="1" x14ac:dyDescent="0.25">
      <c r="C568" s="60"/>
      <c r="D568" s="59"/>
      <c r="H568" s="60"/>
      <c r="I568" s="59"/>
    </row>
    <row r="569" spans="3:9" s="53" customFormat="1" x14ac:dyDescent="0.25">
      <c r="C569" s="60"/>
      <c r="D569" s="59"/>
      <c r="H569" s="60"/>
      <c r="I569" s="59"/>
    </row>
    <row r="570" spans="3:9" s="53" customFormat="1" x14ac:dyDescent="0.25">
      <c r="C570" s="60"/>
      <c r="D570" s="59"/>
      <c r="H570" s="60"/>
      <c r="I570" s="59"/>
    </row>
    <row r="571" spans="3:9" s="53" customFormat="1" x14ac:dyDescent="0.25">
      <c r="C571" s="60"/>
      <c r="D571" s="59"/>
      <c r="H571" s="60"/>
      <c r="I571" s="59"/>
    </row>
    <row r="572" spans="3:9" s="53" customFormat="1" x14ac:dyDescent="0.25">
      <c r="C572" s="60"/>
      <c r="D572" s="59"/>
      <c r="H572" s="60"/>
      <c r="I572" s="59"/>
    </row>
    <row r="573" spans="3:9" s="53" customFormat="1" x14ac:dyDescent="0.25">
      <c r="C573" s="60"/>
      <c r="D573" s="59"/>
      <c r="H573" s="60"/>
      <c r="I573" s="59"/>
    </row>
    <row r="574" spans="3:9" s="53" customFormat="1" x14ac:dyDescent="0.25">
      <c r="C574" s="60"/>
      <c r="D574" s="59"/>
      <c r="H574" s="60"/>
      <c r="I574" s="59"/>
    </row>
    <row r="575" spans="3:9" s="53" customFormat="1" x14ac:dyDescent="0.25">
      <c r="C575" s="60"/>
      <c r="D575" s="59"/>
      <c r="H575" s="60"/>
      <c r="I575" s="59"/>
    </row>
    <row r="576" spans="3:9" s="53" customFormat="1" x14ac:dyDescent="0.25">
      <c r="C576" s="60"/>
      <c r="D576" s="59"/>
      <c r="H576" s="60"/>
      <c r="I576" s="59"/>
    </row>
    <row r="577" spans="3:9" s="53" customFormat="1" x14ac:dyDescent="0.25">
      <c r="C577" s="60"/>
      <c r="D577" s="59"/>
      <c r="H577" s="60"/>
      <c r="I577" s="59"/>
    </row>
    <row r="578" spans="3:9" s="53" customFormat="1" x14ac:dyDescent="0.25">
      <c r="C578" s="60"/>
      <c r="D578" s="59"/>
      <c r="H578" s="60"/>
      <c r="I578" s="59"/>
    </row>
    <row r="579" spans="3:9" s="53" customFormat="1" x14ac:dyDescent="0.25">
      <c r="C579" s="60"/>
      <c r="D579" s="59"/>
      <c r="H579" s="60"/>
      <c r="I579" s="59"/>
    </row>
    <row r="580" spans="3:9" s="53" customFormat="1" x14ac:dyDescent="0.25">
      <c r="C580" s="60"/>
      <c r="D580" s="59"/>
      <c r="H580" s="60"/>
      <c r="I580" s="59"/>
    </row>
    <row r="581" spans="3:9" s="53" customFormat="1" x14ac:dyDescent="0.25">
      <c r="C581" s="60"/>
      <c r="D581" s="59"/>
      <c r="H581" s="60"/>
      <c r="I581" s="59"/>
    </row>
    <row r="582" spans="3:9" s="53" customFormat="1" x14ac:dyDescent="0.25">
      <c r="C582" s="60"/>
      <c r="D582" s="59"/>
      <c r="H582" s="60"/>
      <c r="I582" s="59"/>
    </row>
    <row r="583" spans="3:9" s="53" customFormat="1" x14ac:dyDescent="0.25">
      <c r="C583" s="60"/>
      <c r="D583" s="59"/>
      <c r="H583" s="60"/>
      <c r="I583" s="59"/>
    </row>
    <row r="584" spans="3:9" s="53" customFormat="1" x14ac:dyDescent="0.25">
      <c r="C584" s="60"/>
      <c r="D584" s="59"/>
      <c r="H584" s="60"/>
      <c r="I584" s="59"/>
    </row>
    <row r="585" spans="3:9" s="53" customFormat="1" x14ac:dyDescent="0.25">
      <c r="C585" s="60"/>
      <c r="D585" s="59"/>
      <c r="H585" s="60"/>
      <c r="I585" s="59"/>
    </row>
    <row r="586" spans="3:9" s="53" customFormat="1" x14ac:dyDescent="0.25">
      <c r="C586" s="60"/>
      <c r="D586" s="59"/>
      <c r="H586" s="60"/>
      <c r="I586" s="59"/>
    </row>
    <row r="587" spans="3:9" s="53" customFormat="1" x14ac:dyDescent="0.25">
      <c r="C587" s="60"/>
      <c r="D587" s="59"/>
      <c r="H587" s="60"/>
      <c r="I587" s="59"/>
    </row>
    <row r="588" spans="3:9" s="53" customFormat="1" x14ac:dyDescent="0.25">
      <c r="C588" s="60"/>
      <c r="D588" s="59"/>
      <c r="H588" s="60"/>
      <c r="I588" s="59"/>
    </row>
    <row r="589" spans="3:9" s="53" customFormat="1" x14ac:dyDescent="0.25">
      <c r="C589" s="60"/>
      <c r="D589" s="59"/>
      <c r="H589" s="60"/>
      <c r="I589" s="59"/>
    </row>
    <row r="590" spans="3:9" s="53" customFormat="1" x14ac:dyDescent="0.25">
      <c r="C590" s="60"/>
      <c r="D590" s="59"/>
      <c r="H590" s="60"/>
      <c r="I590" s="59"/>
    </row>
    <row r="591" spans="3:9" s="53" customFormat="1" x14ac:dyDescent="0.25">
      <c r="C591" s="60"/>
      <c r="D591" s="59"/>
      <c r="H591" s="60"/>
      <c r="I591" s="59"/>
    </row>
    <row r="592" spans="3:9" s="53" customFormat="1" x14ac:dyDescent="0.25">
      <c r="C592" s="60"/>
      <c r="D592" s="59"/>
      <c r="H592" s="60"/>
      <c r="I592" s="59"/>
    </row>
    <row r="593" spans="3:9" s="53" customFormat="1" x14ac:dyDescent="0.25">
      <c r="C593" s="60"/>
      <c r="D593" s="59"/>
      <c r="H593" s="60"/>
      <c r="I593" s="59"/>
    </row>
    <row r="594" spans="3:9" s="53" customFormat="1" x14ac:dyDescent="0.25">
      <c r="C594" s="60"/>
      <c r="D594" s="59"/>
      <c r="H594" s="60"/>
      <c r="I594" s="59"/>
    </row>
    <row r="595" spans="3:9" s="53" customFormat="1" x14ac:dyDescent="0.25">
      <c r="C595" s="60"/>
      <c r="D595" s="59"/>
      <c r="H595" s="60"/>
      <c r="I595" s="59"/>
    </row>
    <row r="596" spans="3:9" s="53" customFormat="1" x14ac:dyDescent="0.25">
      <c r="C596" s="60"/>
      <c r="D596" s="59"/>
      <c r="H596" s="60"/>
      <c r="I596" s="59"/>
    </row>
    <row r="597" spans="3:9" s="53" customFormat="1" x14ac:dyDescent="0.25">
      <c r="C597" s="60"/>
      <c r="D597" s="59"/>
      <c r="H597" s="60"/>
      <c r="I597" s="59"/>
    </row>
    <row r="598" spans="3:9" s="53" customFormat="1" x14ac:dyDescent="0.25">
      <c r="C598" s="60"/>
      <c r="D598" s="59"/>
      <c r="H598" s="60"/>
      <c r="I598" s="59"/>
    </row>
    <row r="599" spans="3:9" s="53" customFormat="1" x14ac:dyDescent="0.25">
      <c r="C599" s="60"/>
      <c r="D599" s="59"/>
      <c r="H599" s="60"/>
      <c r="I599" s="59"/>
    </row>
    <row r="600" spans="3:9" s="53" customFormat="1" x14ac:dyDescent="0.25">
      <c r="C600" s="60"/>
      <c r="D600" s="59"/>
      <c r="H600" s="60"/>
      <c r="I600" s="59"/>
    </row>
    <row r="601" spans="3:9" s="53" customFormat="1" x14ac:dyDescent="0.25">
      <c r="C601" s="60"/>
      <c r="D601" s="59"/>
      <c r="H601" s="60"/>
      <c r="I601" s="59"/>
    </row>
    <row r="602" spans="3:9" s="53" customFormat="1" x14ac:dyDescent="0.25">
      <c r="C602" s="60"/>
      <c r="D602" s="59"/>
      <c r="H602" s="60"/>
      <c r="I602" s="59"/>
    </row>
    <row r="603" spans="3:9" s="53" customFormat="1" x14ac:dyDescent="0.25">
      <c r="C603" s="60"/>
      <c r="D603" s="59"/>
      <c r="H603" s="60"/>
      <c r="I603" s="59"/>
    </row>
    <row r="604" spans="3:9" s="53" customFormat="1" x14ac:dyDescent="0.25">
      <c r="C604" s="60"/>
      <c r="D604" s="59"/>
      <c r="H604" s="60"/>
      <c r="I604" s="59"/>
    </row>
    <row r="605" spans="3:9" s="53" customFormat="1" x14ac:dyDescent="0.25">
      <c r="C605" s="60"/>
      <c r="D605" s="59"/>
      <c r="H605" s="60"/>
      <c r="I605" s="59"/>
    </row>
    <row r="606" spans="3:9" s="53" customFormat="1" x14ac:dyDescent="0.25">
      <c r="C606" s="60"/>
      <c r="D606" s="59"/>
      <c r="H606" s="60"/>
      <c r="I606" s="59"/>
    </row>
    <row r="607" spans="3:9" s="53" customFormat="1" x14ac:dyDescent="0.25">
      <c r="C607" s="60"/>
      <c r="D607" s="59"/>
      <c r="H607" s="60"/>
      <c r="I607" s="59"/>
    </row>
    <row r="608" spans="3:9" s="53" customFormat="1" x14ac:dyDescent="0.25">
      <c r="C608" s="60"/>
      <c r="D608" s="59"/>
      <c r="H608" s="60"/>
      <c r="I608" s="59"/>
    </row>
    <row r="609" spans="3:9" s="53" customFormat="1" x14ac:dyDescent="0.25">
      <c r="C609" s="60"/>
      <c r="D609" s="59"/>
      <c r="H609" s="60"/>
      <c r="I609" s="59"/>
    </row>
    <row r="610" spans="3:9" s="53" customFormat="1" x14ac:dyDescent="0.25">
      <c r="C610" s="60"/>
      <c r="D610" s="59"/>
      <c r="H610" s="60"/>
      <c r="I610" s="59"/>
    </row>
    <row r="611" spans="3:9" s="53" customFormat="1" x14ac:dyDescent="0.25">
      <c r="C611" s="60"/>
      <c r="D611" s="59"/>
      <c r="H611" s="60"/>
      <c r="I611" s="59"/>
    </row>
    <row r="612" spans="3:9" s="53" customFormat="1" x14ac:dyDescent="0.25">
      <c r="C612" s="60"/>
      <c r="D612" s="59"/>
      <c r="H612" s="60"/>
      <c r="I612" s="59"/>
    </row>
    <row r="613" spans="3:9" s="53" customFormat="1" x14ac:dyDescent="0.25">
      <c r="C613" s="60"/>
      <c r="D613" s="59"/>
      <c r="H613" s="60"/>
      <c r="I613" s="59"/>
    </row>
    <row r="614" spans="3:9" s="53" customFormat="1" x14ac:dyDescent="0.25">
      <c r="C614" s="60"/>
      <c r="D614" s="59"/>
      <c r="H614" s="60"/>
      <c r="I614" s="59"/>
    </row>
    <row r="615" spans="3:9" s="53" customFormat="1" x14ac:dyDescent="0.25">
      <c r="C615" s="60"/>
      <c r="D615" s="59"/>
      <c r="H615" s="60"/>
      <c r="I615" s="59"/>
    </row>
    <row r="616" spans="3:9" s="53" customFormat="1" x14ac:dyDescent="0.25">
      <c r="C616" s="60"/>
      <c r="D616" s="59"/>
      <c r="H616" s="60"/>
      <c r="I616" s="59"/>
    </row>
    <row r="617" spans="3:9" s="53" customFormat="1" x14ac:dyDescent="0.25">
      <c r="C617" s="60"/>
      <c r="D617" s="59"/>
      <c r="H617" s="60"/>
      <c r="I617" s="59"/>
    </row>
    <row r="618" spans="3:9" s="53" customFormat="1" x14ac:dyDescent="0.25">
      <c r="C618" s="60"/>
      <c r="D618" s="59"/>
      <c r="H618" s="60"/>
      <c r="I618" s="59"/>
    </row>
    <row r="619" spans="3:9" s="53" customFormat="1" x14ac:dyDescent="0.25">
      <c r="C619" s="60"/>
      <c r="D619" s="59"/>
      <c r="H619" s="60"/>
      <c r="I619" s="59"/>
    </row>
    <row r="620" spans="3:9" s="53" customFormat="1" x14ac:dyDescent="0.25">
      <c r="C620" s="60"/>
      <c r="D620" s="59"/>
      <c r="H620" s="60"/>
      <c r="I620" s="59"/>
    </row>
    <row r="621" spans="3:9" s="53" customFormat="1" x14ac:dyDescent="0.25">
      <c r="C621" s="60"/>
      <c r="D621" s="59"/>
      <c r="H621" s="60"/>
      <c r="I621" s="59"/>
    </row>
    <row r="622" spans="3:9" s="53" customFormat="1" x14ac:dyDescent="0.25">
      <c r="C622" s="60"/>
      <c r="D622" s="59"/>
      <c r="H622" s="60"/>
      <c r="I622" s="59"/>
    </row>
    <row r="623" spans="3:9" s="53" customFormat="1" x14ac:dyDescent="0.25">
      <c r="C623" s="60"/>
      <c r="D623" s="59"/>
      <c r="H623" s="60"/>
      <c r="I623" s="59"/>
    </row>
    <row r="624" spans="3:9" s="53" customFormat="1" x14ac:dyDescent="0.25">
      <c r="C624" s="60"/>
      <c r="D624" s="59"/>
      <c r="H624" s="60"/>
      <c r="I624" s="59"/>
    </row>
    <row r="625" spans="3:9" s="53" customFormat="1" x14ac:dyDescent="0.25">
      <c r="C625" s="60"/>
      <c r="D625" s="59"/>
      <c r="H625" s="60"/>
      <c r="I625" s="59"/>
    </row>
    <row r="626" spans="3:9" s="53" customFormat="1" x14ac:dyDescent="0.25">
      <c r="C626" s="60"/>
      <c r="D626" s="59"/>
      <c r="H626" s="60"/>
      <c r="I626" s="59"/>
    </row>
    <row r="627" spans="3:9" s="53" customFormat="1" x14ac:dyDescent="0.25">
      <c r="C627" s="60"/>
      <c r="D627" s="59"/>
      <c r="H627" s="60"/>
      <c r="I627" s="59"/>
    </row>
    <row r="628" spans="3:9" s="53" customFormat="1" x14ac:dyDescent="0.25">
      <c r="C628" s="60"/>
      <c r="D628" s="59"/>
      <c r="H628" s="60"/>
      <c r="I628" s="59"/>
    </row>
    <row r="629" spans="3:9" s="53" customFormat="1" x14ac:dyDescent="0.25">
      <c r="C629" s="60"/>
      <c r="D629" s="59"/>
      <c r="H629" s="60"/>
      <c r="I629" s="59"/>
    </row>
    <row r="630" spans="3:9" s="53" customFormat="1" x14ac:dyDescent="0.25">
      <c r="C630" s="60"/>
      <c r="D630" s="59"/>
      <c r="H630" s="60"/>
      <c r="I630" s="59"/>
    </row>
    <row r="631" spans="3:9" s="53" customFormat="1" x14ac:dyDescent="0.25">
      <c r="C631" s="60"/>
      <c r="D631" s="59"/>
      <c r="H631" s="60"/>
      <c r="I631" s="59"/>
    </row>
    <row r="632" spans="3:9" s="53" customFormat="1" x14ac:dyDescent="0.25">
      <c r="C632" s="60"/>
      <c r="D632" s="59"/>
      <c r="H632" s="60"/>
      <c r="I632" s="59"/>
    </row>
    <row r="633" spans="3:9" s="53" customFormat="1" x14ac:dyDescent="0.25">
      <c r="C633" s="60"/>
      <c r="D633" s="59"/>
      <c r="H633" s="60"/>
      <c r="I633" s="59"/>
    </row>
    <row r="634" spans="3:9" s="53" customFormat="1" x14ac:dyDescent="0.25">
      <c r="C634" s="60"/>
      <c r="D634" s="59"/>
      <c r="H634" s="60"/>
      <c r="I634" s="59"/>
    </row>
    <row r="635" spans="3:9" s="53" customFormat="1" x14ac:dyDescent="0.25">
      <c r="C635" s="60"/>
      <c r="D635" s="59"/>
      <c r="H635" s="60"/>
      <c r="I635" s="59"/>
    </row>
    <row r="636" spans="3:9" s="53" customFormat="1" x14ac:dyDescent="0.25">
      <c r="C636" s="60"/>
      <c r="D636" s="59"/>
      <c r="H636" s="60"/>
      <c r="I636" s="59"/>
    </row>
    <row r="637" spans="3:9" s="53" customFormat="1" x14ac:dyDescent="0.25">
      <c r="C637" s="60"/>
      <c r="D637" s="59"/>
      <c r="H637" s="60"/>
      <c r="I637" s="59"/>
    </row>
    <row r="638" spans="3:9" s="53" customFormat="1" x14ac:dyDescent="0.25">
      <c r="C638" s="60"/>
      <c r="D638" s="59"/>
      <c r="H638" s="60"/>
      <c r="I638" s="59"/>
    </row>
    <row r="639" spans="3:9" s="53" customFormat="1" x14ac:dyDescent="0.25">
      <c r="C639" s="60"/>
      <c r="D639" s="59"/>
      <c r="H639" s="60"/>
      <c r="I639" s="59"/>
    </row>
    <row r="640" spans="3:9" s="53" customFormat="1" x14ac:dyDescent="0.25">
      <c r="C640" s="60"/>
      <c r="D640" s="59"/>
      <c r="H640" s="60"/>
      <c r="I640" s="59"/>
    </row>
    <row r="641" spans="3:9" s="53" customFormat="1" x14ac:dyDescent="0.25">
      <c r="C641" s="60"/>
      <c r="D641" s="59"/>
      <c r="H641" s="60"/>
      <c r="I641" s="59"/>
    </row>
    <row r="642" spans="3:9" s="53" customFormat="1" x14ac:dyDescent="0.25">
      <c r="C642" s="60"/>
      <c r="D642" s="59"/>
      <c r="H642" s="60"/>
      <c r="I642" s="59"/>
    </row>
    <row r="643" spans="3:9" s="53" customFormat="1" x14ac:dyDescent="0.25">
      <c r="C643" s="60"/>
      <c r="D643" s="59"/>
      <c r="H643" s="60"/>
      <c r="I643" s="59"/>
    </row>
    <row r="644" spans="3:9" s="53" customFormat="1" x14ac:dyDescent="0.25">
      <c r="C644" s="60"/>
      <c r="D644" s="59"/>
      <c r="H644" s="60"/>
      <c r="I644" s="59"/>
    </row>
    <row r="645" spans="3:9" s="53" customFormat="1" x14ac:dyDescent="0.25">
      <c r="C645" s="60"/>
      <c r="D645" s="59"/>
      <c r="H645" s="60"/>
      <c r="I645" s="59"/>
    </row>
    <row r="646" spans="3:9" s="53" customFormat="1" x14ac:dyDescent="0.25">
      <c r="C646" s="60"/>
      <c r="D646" s="59"/>
      <c r="H646" s="60"/>
      <c r="I646" s="59"/>
    </row>
    <row r="647" spans="3:9" s="53" customFormat="1" x14ac:dyDescent="0.25">
      <c r="C647" s="60"/>
      <c r="D647" s="59"/>
      <c r="H647" s="60"/>
      <c r="I647" s="59"/>
    </row>
    <row r="648" spans="3:9" s="53" customFormat="1" x14ac:dyDescent="0.25">
      <c r="C648" s="60"/>
      <c r="D648" s="59"/>
      <c r="H648" s="60"/>
      <c r="I648" s="59"/>
    </row>
    <row r="649" spans="3:9" s="53" customFormat="1" x14ac:dyDescent="0.25">
      <c r="C649" s="60"/>
      <c r="D649" s="59"/>
      <c r="H649" s="60"/>
      <c r="I649" s="59"/>
    </row>
    <row r="650" spans="3:9" s="53" customFormat="1" x14ac:dyDescent="0.25">
      <c r="C650" s="60"/>
      <c r="D650" s="59"/>
      <c r="H650" s="60"/>
      <c r="I650" s="59"/>
    </row>
    <row r="651" spans="3:9" s="53" customFormat="1" x14ac:dyDescent="0.25">
      <c r="C651" s="60"/>
      <c r="D651" s="59"/>
      <c r="H651" s="60"/>
      <c r="I651" s="59"/>
    </row>
    <row r="652" spans="3:9" s="53" customFormat="1" x14ac:dyDescent="0.25">
      <c r="C652" s="60"/>
      <c r="D652" s="59"/>
      <c r="H652" s="60"/>
      <c r="I652" s="59"/>
    </row>
    <row r="653" spans="3:9" s="53" customFormat="1" x14ac:dyDescent="0.25">
      <c r="C653" s="60"/>
      <c r="D653" s="59"/>
      <c r="H653" s="60"/>
      <c r="I653" s="59"/>
    </row>
    <row r="654" spans="3:9" s="53" customFormat="1" x14ac:dyDescent="0.25">
      <c r="C654" s="60"/>
      <c r="D654" s="59"/>
      <c r="H654" s="60"/>
      <c r="I654" s="59"/>
    </row>
    <row r="655" spans="3:9" s="53" customFormat="1" x14ac:dyDescent="0.25">
      <c r="C655" s="60"/>
      <c r="D655" s="59"/>
      <c r="H655" s="60"/>
      <c r="I655" s="59"/>
    </row>
    <row r="656" spans="3:9" s="53" customFormat="1" x14ac:dyDescent="0.25">
      <c r="C656" s="60"/>
      <c r="D656" s="59"/>
      <c r="H656" s="60"/>
      <c r="I656" s="59"/>
    </row>
    <row r="657" spans="3:9" s="53" customFormat="1" x14ac:dyDescent="0.25">
      <c r="C657" s="60"/>
      <c r="D657" s="59"/>
      <c r="H657" s="60"/>
      <c r="I657" s="59"/>
    </row>
    <row r="658" spans="3:9" s="53" customFormat="1" x14ac:dyDescent="0.25">
      <c r="C658" s="60"/>
      <c r="D658" s="59"/>
      <c r="H658" s="60"/>
      <c r="I658" s="59"/>
    </row>
    <row r="659" spans="3:9" s="53" customFormat="1" x14ac:dyDescent="0.25">
      <c r="C659" s="60"/>
      <c r="D659" s="59"/>
      <c r="H659" s="60"/>
      <c r="I659" s="59"/>
    </row>
    <row r="660" spans="3:9" s="53" customFormat="1" x14ac:dyDescent="0.25">
      <c r="C660" s="60"/>
      <c r="D660" s="59"/>
      <c r="H660" s="60"/>
      <c r="I660" s="59"/>
    </row>
    <row r="661" spans="3:9" s="53" customFormat="1" x14ac:dyDescent="0.25">
      <c r="C661" s="60"/>
      <c r="D661" s="59"/>
      <c r="H661" s="60"/>
      <c r="I661" s="59"/>
    </row>
    <row r="662" spans="3:9" s="53" customFormat="1" x14ac:dyDescent="0.25">
      <c r="C662" s="60"/>
      <c r="D662" s="59"/>
      <c r="H662" s="60"/>
      <c r="I662" s="59"/>
    </row>
    <row r="663" spans="3:9" s="53" customFormat="1" x14ac:dyDescent="0.25">
      <c r="C663" s="60"/>
      <c r="D663" s="59"/>
      <c r="H663" s="60"/>
      <c r="I663" s="59"/>
    </row>
    <row r="664" spans="3:9" s="53" customFormat="1" x14ac:dyDescent="0.25">
      <c r="C664" s="60"/>
      <c r="D664" s="59"/>
      <c r="H664" s="60"/>
      <c r="I664" s="59"/>
    </row>
    <row r="665" spans="3:9" s="53" customFormat="1" x14ac:dyDescent="0.25">
      <c r="C665" s="60"/>
      <c r="D665" s="59"/>
      <c r="H665" s="60"/>
      <c r="I665" s="59"/>
    </row>
    <row r="666" spans="3:9" s="53" customFormat="1" x14ac:dyDescent="0.25">
      <c r="C666" s="60"/>
      <c r="D666" s="59"/>
      <c r="H666" s="60"/>
      <c r="I666" s="59"/>
    </row>
  </sheetData>
  <sortState xmlns:xlrd2="http://schemas.microsoft.com/office/spreadsheetml/2017/richdata2" ref="A3:C91">
    <sortCondition ref="B6:B91"/>
  </sortState>
  <mergeCells count="2">
    <mergeCell ref="A1:D1"/>
    <mergeCell ref="F1:I1"/>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Cost Worksheet Key</vt:lpstr>
      <vt:lpstr>Cost Worksheet</vt:lpstr>
      <vt:lpstr>Pipette worksheet</vt:lpstr>
    </vt:vector>
  </TitlesOfParts>
  <Company>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Cosgrove, Robert@DGS</dc:creator>
  <cp:lastModifiedBy>Acquisitions</cp:lastModifiedBy>
  <cp:lastPrinted>2022-09-02T20:52:11Z</cp:lastPrinted>
  <dcterms:created xsi:type="dcterms:W3CDTF">2008-07-23T22:58:57Z</dcterms:created>
  <dcterms:modified xsi:type="dcterms:W3CDTF">2026-05-12T17:41:11Z</dcterms:modified>
</cp:coreProperties>
</file>