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H:\share\Sierra\Admin\01_Purchase Orders\2025\S25683109 - XXXXXXXXXXXX - Mono Lake Boardwalk Materials - Rebid\Solicitation\"/>
    </mc:Choice>
  </mc:AlternateContent>
  <xr:revisionPtr revIDLastSave="0" documentId="13_ncr:1_{44BE20DD-D80D-4F63-824F-19EA03DFA1AC}" xr6:coauthVersionLast="47" xr6:coauthVersionMax="47" xr10:uidLastSave="{00000000-0000-0000-0000-000000000000}"/>
  <bookViews>
    <workbookView xWindow="11424" yWindow="0" windowWidth="11712" windowHeight="13776" xr2:uid="{BEA6C526-1930-4C42-8BDE-D92C4FCD4595}"/>
  </bookViews>
  <sheets>
    <sheet name="740x6 Low BW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6" i="2" l="1"/>
  <c r="E29" i="2"/>
  <c r="F17" i="2"/>
  <c r="F11" i="2"/>
  <c r="F10" i="2"/>
  <c r="F9" i="2"/>
  <c r="E27" i="2" l="1"/>
  <c r="E14" i="2"/>
</calcChain>
</file>

<file path=xl/sharedStrings.xml><?xml version="1.0" encoding="utf-8"?>
<sst xmlns="http://schemas.openxmlformats.org/spreadsheetml/2006/main" count="84" uniqueCount="64">
  <si>
    <t>STRUCTURE</t>
  </si>
  <si>
    <t>ITEM</t>
  </si>
  <si>
    <t>JOIST</t>
  </si>
  <si>
    <t>NOTES</t>
  </si>
  <si>
    <t>BEARER</t>
  </si>
  <si>
    <t>3/16 x .0.625" grip</t>
  </si>
  <si>
    <t>NYLOC</t>
  </si>
  <si>
    <t>NUT</t>
  </si>
  <si>
    <t>WASHER</t>
  </si>
  <si>
    <t>3x3x3x1/8" 316SS</t>
  </si>
  <si>
    <t>3x8x2x1/8" 316SS</t>
  </si>
  <si>
    <t>3/4" 316SS</t>
  </si>
  <si>
    <t>DECKING CLIPS</t>
  </si>
  <si>
    <t>PILE</t>
  </si>
  <si>
    <t>3/16" rivet</t>
  </si>
  <si>
    <t>RIVET 316 SS</t>
  </si>
  <si>
    <t>1/4 x .0.625" grip</t>
  </si>
  <si>
    <t>PS to HR POST TR</t>
  </si>
  <si>
    <t>BEARER to PILE TR</t>
  </si>
  <si>
    <t>HR POST to JOIST TR</t>
  </si>
  <si>
    <t>DB to PILE TR</t>
  </si>
  <si>
    <t>PILE to PILE BKT TR</t>
  </si>
  <si>
    <t>5/8" 316SS</t>
  </si>
  <si>
    <t>INSERT 5x5/8"</t>
  </si>
  <si>
    <t>INSERT 5x3/4"</t>
  </si>
  <si>
    <t>ENDCAP 5x5</t>
  </si>
  <si>
    <t>ENDCAP 3x4</t>
  </si>
  <si>
    <t>ENDCAP 4x10</t>
  </si>
  <si>
    <t>END CAP GROOVER</t>
  </si>
  <si>
    <t>FRP DIMENSION</t>
  </si>
  <si>
    <t>LENGTH</t>
  </si>
  <si>
    <t>QUANTITY</t>
  </si>
  <si>
    <t>20'</t>
  </si>
  <si>
    <t>7'</t>
  </si>
  <si>
    <t>5x5x1/4" SHS</t>
  </si>
  <si>
    <t>4x10x5/16" RHS</t>
  </si>
  <si>
    <t>3'6"</t>
  </si>
  <si>
    <t>6' o.c.</t>
  </si>
  <si>
    <t>3x4"x3/16 RHS</t>
  </si>
  <si>
    <t>48x72x1.5"</t>
  </si>
  <si>
    <t>PILE to DIAMOND PIER BRACKET</t>
  </si>
  <si>
    <t>13.5"</t>
  </si>
  <si>
    <t>18.5"</t>
  </si>
  <si>
    <t>5/8" NC 316SS</t>
  </si>
  <si>
    <t>8"</t>
  </si>
  <si>
    <t>5" inserts</t>
  </si>
  <si>
    <t>INSERT 4x10x5/8"</t>
  </si>
  <si>
    <t>4x10" inserts</t>
  </si>
  <si>
    <t>FRP MESH DECKING</t>
  </si>
  <si>
    <t>CURB POST</t>
  </si>
  <si>
    <t>1'6"</t>
  </si>
  <si>
    <t>CURB</t>
  </si>
  <si>
    <t>4x4x3/16" SHS</t>
  </si>
  <si>
    <t>25'</t>
  </si>
  <si>
    <t>CURB POST to CURB BKT</t>
  </si>
  <si>
    <t>CURB POST to JOIST BKT</t>
  </si>
  <si>
    <t>3x1.5x1.5x1/8" 316SS</t>
  </si>
  <si>
    <t>JOIST to BEARER BKT</t>
  </si>
  <si>
    <t>5x5x10x1/4" 316SS</t>
  </si>
  <si>
    <t>ENDCAP 4x4</t>
  </si>
  <si>
    <t xml:space="preserve">gritted surfacing </t>
  </si>
  <si>
    <t>include need clips to attach decking to joists</t>
  </si>
  <si>
    <t>740x6'TW Low Elevation Boardwalk</t>
  </si>
  <si>
    <t>w/ Curb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</si>
</sst>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0" fillId="2" borderId="0" xfId="0" applyFill="1"/>
    <xf numFmtId="0" fontId="0" fillId="0" borderId="0" xfId="0" quotePrefix="1"/>
    <xf numFmtId="0" fontId="0" fillId="3" borderId="0" xfId="0" applyFill="1"/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DAF31F-1528-41F7-B05C-36174E697057}">
  <sheetPr>
    <pageSetUpPr fitToPage="1"/>
  </sheetPr>
  <dimension ref="A1:G34"/>
  <sheetViews>
    <sheetView tabSelected="1" topLeftCell="B1" workbookViewId="0">
      <selection activeCell="E7" sqref="E7"/>
    </sheetView>
  </sheetViews>
  <sheetFormatPr defaultRowHeight="14.4" x14ac:dyDescent="0.3"/>
  <cols>
    <col min="1" max="1" width="32.44140625" bestFit="1" customWidth="1"/>
    <col min="2" max="2" width="28" bestFit="1" customWidth="1"/>
    <col min="3" max="3" width="18.6640625" bestFit="1" customWidth="1"/>
    <col min="4" max="4" width="8.6640625" bestFit="1" customWidth="1"/>
    <col min="5" max="5" width="16.109375" customWidth="1"/>
    <col min="6" max="6" width="5" bestFit="1" customWidth="1"/>
    <col min="7" max="7" width="12.33203125" bestFit="1" customWidth="1"/>
  </cols>
  <sheetData>
    <row r="1" spans="1:7" x14ac:dyDescent="0.3">
      <c r="A1" s="1" t="s">
        <v>0</v>
      </c>
      <c r="B1" s="1" t="s">
        <v>1</v>
      </c>
      <c r="C1" s="1" t="s">
        <v>29</v>
      </c>
      <c r="D1" s="1" t="s">
        <v>30</v>
      </c>
      <c r="E1" s="1" t="s">
        <v>31</v>
      </c>
      <c r="F1" s="1"/>
      <c r="G1" s="1" t="s">
        <v>3</v>
      </c>
    </row>
    <row r="2" spans="1:7" x14ac:dyDescent="0.3">
      <c r="A2" t="s">
        <v>62</v>
      </c>
      <c r="B2" s="4" t="s">
        <v>2</v>
      </c>
      <c r="C2" t="s">
        <v>35</v>
      </c>
      <c r="D2" t="s">
        <v>32</v>
      </c>
      <c r="E2">
        <v>148</v>
      </c>
    </row>
    <row r="3" spans="1:7" x14ac:dyDescent="0.3">
      <c r="A3" t="s">
        <v>63</v>
      </c>
      <c r="B3" s="4" t="s">
        <v>4</v>
      </c>
      <c r="C3" t="s">
        <v>34</v>
      </c>
      <c r="D3" t="s">
        <v>33</v>
      </c>
      <c r="E3">
        <v>74</v>
      </c>
    </row>
    <row r="4" spans="1:7" x14ac:dyDescent="0.3">
      <c r="B4" s="4" t="s">
        <v>13</v>
      </c>
      <c r="C4" t="s">
        <v>34</v>
      </c>
      <c r="D4" t="s">
        <v>36</v>
      </c>
      <c r="E4">
        <v>74</v>
      </c>
    </row>
    <row r="5" spans="1:7" x14ac:dyDescent="0.3">
      <c r="B5" s="4" t="s">
        <v>49</v>
      </c>
      <c r="C5" t="s">
        <v>52</v>
      </c>
      <c r="D5" t="s">
        <v>50</v>
      </c>
      <c r="E5">
        <v>250</v>
      </c>
      <c r="G5" t="s">
        <v>37</v>
      </c>
    </row>
    <row r="6" spans="1:7" x14ac:dyDescent="0.3">
      <c r="B6" s="4" t="s">
        <v>51</v>
      </c>
      <c r="C6" t="s">
        <v>38</v>
      </c>
      <c r="D6" s="3" t="s">
        <v>53</v>
      </c>
      <c r="E6">
        <v>30</v>
      </c>
    </row>
    <row r="7" spans="1:7" x14ac:dyDescent="0.3">
      <c r="B7" s="4" t="s">
        <v>48</v>
      </c>
      <c r="C7" t="s">
        <v>39</v>
      </c>
      <c r="E7">
        <v>185</v>
      </c>
      <c r="G7" t="s">
        <v>60</v>
      </c>
    </row>
    <row r="8" spans="1:7" x14ac:dyDescent="0.3">
      <c r="B8" s="4" t="s">
        <v>12</v>
      </c>
      <c r="E8">
        <v>2200</v>
      </c>
      <c r="G8" t="s">
        <v>61</v>
      </c>
    </row>
    <row r="9" spans="1:7" x14ac:dyDescent="0.3">
      <c r="B9" s="4" t="s">
        <v>57</v>
      </c>
      <c r="C9" s="4" t="s">
        <v>10</v>
      </c>
      <c r="D9" s="4"/>
      <c r="E9" s="4">
        <v>592</v>
      </c>
      <c r="F9" s="4">
        <f>E9*6</f>
        <v>3552</v>
      </c>
      <c r="G9" s="4" t="s">
        <v>14</v>
      </c>
    </row>
    <row r="10" spans="1:7" x14ac:dyDescent="0.3">
      <c r="B10" s="4" t="s">
        <v>55</v>
      </c>
      <c r="C10" s="4" t="s">
        <v>9</v>
      </c>
      <c r="D10" s="4"/>
      <c r="E10" s="4">
        <v>500</v>
      </c>
      <c r="F10" s="4">
        <f>E10*6</f>
        <v>3000</v>
      </c>
      <c r="G10" s="4" t="s">
        <v>14</v>
      </c>
    </row>
    <row r="11" spans="1:7" x14ac:dyDescent="0.3">
      <c r="B11" s="4" t="s">
        <v>54</v>
      </c>
      <c r="C11" s="4" t="s">
        <v>56</v>
      </c>
      <c r="D11" s="4"/>
      <c r="E11" s="4">
        <v>500</v>
      </c>
      <c r="F11" s="4">
        <f>E11*6</f>
        <v>3000</v>
      </c>
      <c r="G11" s="4" t="s">
        <v>14</v>
      </c>
    </row>
    <row r="12" spans="1:7" x14ac:dyDescent="0.3">
      <c r="B12" s="2"/>
    </row>
    <row r="13" spans="1:7" x14ac:dyDescent="0.3">
      <c r="B13" s="4" t="s">
        <v>40</v>
      </c>
      <c r="C13" s="4" t="s">
        <v>58</v>
      </c>
      <c r="D13" s="4"/>
      <c r="E13" s="4">
        <v>74</v>
      </c>
      <c r="F13" s="4"/>
      <c r="G13" s="4"/>
    </row>
    <row r="14" spans="1:7" x14ac:dyDescent="0.3">
      <c r="B14" s="5" t="s">
        <v>15</v>
      </c>
      <c r="C14" t="s">
        <v>5</v>
      </c>
      <c r="E14">
        <f>SUM(F9:F11)</f>
        <v>9552</v>
      </c>
    </row>
    <row r="15" spans="1:7" x14ac:dyDescent="0.3">
      <c r="B15" s="2" t="s">
        <v>15</v>
      </c>
      <c r="C15" t="s">
        <v>16</v>
      </c>
      <c r="E15">
        <v>0</v>
      </c>
    </row>
    <row r="16" spans="1:7" x14ac:dyDescent="0.3">
      <c r="B16" s="2" t="s">
        <v>18</v>
      </c>
      <c r="C16" t="s">
        <v>43</v>
      </c>
      <c r="D16" t="s">
        <v>42</v>
      </c>
      <c r="E16">
        <v>74</v>
      </c>
      <c r="F16">
        <f>E16*3</f>
        <v>222</v>
      </c>
      <c r="G16" t="s">
        <v>45</v>
      </c>
    </row>
    <row r="17" spans="2:7" x14ac:dyDescent="0.3">
      <c r="B17" s="2" t="s">
        <v>17</v>
      </c>
      <c r="C17" t="s">
        <v>43</v>
      </c>
      <c r="D17" t="s">
        <v>41</v>
      </c>
      <c r="E17">
        <v>0</v>
      </c>
      <c r="F17">
        <f>E17*2</f>
        <v>0</v>
      </c>
      <c r="G17" t="s">
        <v>45</v>
      </c>
    </row>
    <row r="18" spans="2:7" x14ac:dyDescent="0.3">
      <c r="B18" s="2" t="s">
        <v>19</v>
      </c>
      <c r="C18" t="s">
        <v>43</v>
      </c>
      <c r="D18" t="s">
        <v>41</v>
      </c>
      <c r="E18">
        <v>0</v>
      </c>
      <c r="F18">
        <v>0</v>
      </c>
      <c r="G18" t="s">
        <v>47</v>
      </c>
    </row>
    <row r="19" spans="2:7" x14ac:dyDescent="0.3">
      <c r="B19" s="2" t="s">
        <v>21</v>
      </c>
      <c r="C19" t="s">
        <v>43</v>
      </c>
      <c r="D19" t="s">
        <v>44</v>
      </c>
      <c r="E19">
        <v>148</v>
      </c>
      <c r="F19">
        <v>148</v>
      </c>
      <c r="G19" t="s">
        <v>45</v>
      </c>
    </row>
    <row r="20" spans="2:7" x14ac:dyDescent="0.3">
      <c r="B20" s="2" t="s">
        <v>20</v>
      </c>
      <c r="C20" t="s">
        <v>43</v>
      </c>
      <c r="D20" t="s">
        <v>41</v>
      </c>
      <c r="E20">
        <v>0</v>
      </c>
      <c r="F20">
        <v>0</v>
      </c>
      <c r="G20" t="s">
        <v>45</v>
      </c>
    </row>
    <row r="21" spans="2:7" x14ac:dyDescent="0.3">
      <c r="B21" s="2" t="s">
        <v>6</v>
      </c>
      <c r="C21" t="s">
        <v>11</v>
      </c>
      <c r="E21">
        <v>0</v>
      </c>
    </row>
    <row r="22" spans="2:7" x14ac:dyDescent="0.3">
      <c r="B22" s="2" t="s">
        <v>7</v>
      </c>
      <c r="C22" t="s">
        <v>11</v>
      </c>
      <c r="E22">
        <v>0</v>
      </c>
    </row>
    <row r="23" spans="2:7" x14ac:dyDescent="0.3">
      <c r="B23" s="2" t="s">
        <v>8</v>
      </c>
      <c r="C23" t="s">
        <v>11</v>
      </c>
      <c r="E23">
        <v>0</v>
      </c>
    </row>
    <row r="24" spans="2:7" x14ac:dyDescent="0.3">
      <c r="B24" s="2" t="s">
        <v>6</v>
      </c>
      <c r="C24" t="s">
        <v>22</v>
      </c>
      <c r="E24">
        <v>222</v>
      </c>
    </row>
    <row r="25" spans="2:7" x14ac:dyDescent="0.3">
      <c r="B25" s="2" t="s">
        <v>7</v>
      </c>
      <c r="C25" t="s">
        <v>22</v>
      </c>
      <c r="E25">
        <v>444</v>
      </c>
    </row>
    <row r="26" spans="2:7" x14ac:dyDescent="0.3">
      <c r="B26" s="2" t="s">
        <v>8</v>
      </c>
      <c r="C26" t="s">
        <v>22</v>
      </c>
      <c r="E26">
        <v>444</v>
      </c>
    </row>
    <row r="27" spans="2:7" x14ac:dyDescent="0.3">
      <c r="B27" s="2" t="s">
        <v>23</v>
      </c>
      <c r="E27">
        <f>F16+F17+F19+F20</f>
        <v>370</v>
      </c>
    </row>
    <row r="28" spans="2:7" x14ac:dyDescent="0.3">
      <c r="B28" s="2" t="s">
        <v>24</v>
      </c>
      <c r="E28">
        <v>0</v>
      </c>
    </row>
    <row r="29" spans="2:7" x14ac:dyDescent="0.3">
      <c r="B29" s="2" t="s">
        <v>46</v>
      </c>
      <c r="E29">
        <f>F18</f>
        <v>0</v>
      </c>
    </row>
    <row r="30" spans="2:7" x14ac:dyDescent="0.3">
      <c r="B30" s="4" t="s">
        <v>25</v>
      </c>
      <c r="C30" s="4"/>
      <c r="D30" s="4"/>
      <c r="E30" s="4">
        <v>192</v>
      </c>
      <c r="F30" s="4"/>
    </row>
    <row r="31" spans="2:7" x14ac:dyDescent="0.3">
      <c r="B31" s="4" t="s">
        <v>59</v>
      </c>
      <c r="C31" s="4"/>
      <c r="D31" s="4"/>
      <c r="E31" s="4">
        <v>250</v>
      </c>
      <c r="F31" s="4"/>
    </row>
    <row r="32" spans="2:7" x14ac:dyDescent="0.3">
      <c r="B32" s="2" t="s">
        <v>26</v>
      </c>
      <c r="E32">
        <v>60</v>
      </c>
    </row>
    <row r="33" spans="2:6" x14ac:dyDescent="0.3">
      <c r="B33" s="4" t="s">
        <v>27</v>
      </c>
      <c r="C33" s="4"/>
      <c r="D33" s="4"/>
      <c r="E33" s="4">
        <v>300</v>
      </c>
      <c r="F33" s="4"/>
    </row>
    <row r="34" spans="2:6" x14ac:dyDescent="0.3">
      <c r="B34" s="2" t="s">
        <v>28</v>
      </c>
      <c r="E34">
        <v>0</v>
      </c>
    </row>
  </sheetData>
  <pageMargins left="0.7" right="0.7" top="0.75" bottom="0.75" header="0.3" footer="0.3"/>
  <pageSetup scale="8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740x6 Low BW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Ryan.Marino@parks.ca.gov</dc:creator>
  <cp:lastModifiedBy>Marino, Ryan@Parks</cp:lastModifiedBy>
  <cp:lastPrinted>2026-04-22T18:23:52Z</cp:lastPrinted>
  <dcterms:created xsi:type="dcterms:W3CDTF">2023-09-12T00:25:54Z</dcterms:created>
  <dcterms:modified xsi:type="dcterms:W3CDTF">2026-06-24T20:24:37Z</dcterms:modified>
</cp:coreProperties>
</file>