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R:\#PROCUREMENT NINJAS\Bids\FY 2026\S000000523 IFB DFA Armored Car Service\2. Bid Documents\Final\"/>
    </mc:Choice>
  </mc:AlternateContent>
  <xr:revisionPtr revIDLastSave="0" documentId="13_ncr:1_{3AEB96A1-8BC7-4B5A-8763-4A395CE4BC8C}" xr6:coauthVersionLast="47" xr6:coauthVersionMax="47" xr10:uidLastSave="{00000000-0000-0000-0000-000000000000}"/>
  <bookViews>
    <workbookView xWindow="-108" yWindow="-108" windowWidth="23256" windowHeight="12456" xr2:uid="{9854E77E-F883-4A01-9C4C-596AB8EB5B7F}"/>
  </bookViews>
  <sheets>
    <sheet name="Official Price Sheet"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5" i="1" l="1"/>
  <c r="F35" i="1"/>
  <c r="L35" i="1"/>
  <c r="P35" i="1"/>
  <c r="L30" i="1"/>
  <c r="L31" i="1"/>
  <c r="L32" i="1"/>
  <c r="L33" i="1"/>
  <c r="L34" i="1"/>
  <c r="P34" i="1"/>
  <c r="P33" i="1"/>
  <c r="P32" i="1"/>
  <c r="P31" i="1"/>
  <c r="P30" i="1"/>
  <c r="H34" i="1"/>
  <c r="H33" i="1"/>
  <c r="H32" i="1"/>
  <c r="H31" i="1"/>
  <c r="F34" i="1"/>
  <c r="F33" i="1"/>
  <c r="F32" i="1"/>
  <c r="F31" i="1"/>
  <c r="F25" i="1"/>
  <c r="F24" i="1"/>
  <c r="F23" i="1"/>
  <c r="F22" i="1"/>
  <c r="F21" i="1"/>
  <c r="F20" i="1"/>
  <c r="H30" i="1"/>
  <c r="F30" i="1"/>
  <c r="L36" i="1" l="1"/>
  <c r="P36" i="1"/>
  <c r="F26" i="1"/>
  <c r="H36" i="1"/>
  <c r="F36" i="1" l="1"/>
</calcChain>
</file>

<file path=xl/sharedStrings.xml><?xml version="1.0" encoding="utf-8"?>
<sst xmlns="http://schemas.openxmlformats.org/spreadsheetml/2006/main" count="44" uniqueCount="32">
  <si>
    <t>Prospective Contractors Name:</t>
  </si>
  <si>
    <t>Item</t>
  </si>
  <si>
    <t>Description</t>
  </si>
  <si>
    <t>Arkansas Department of Finance and Administration</t>
  </si>
  <si>
    <t>S000000523 Armored Car Service</t>
  </si>
  <si>
    <t>Excess Liability per $1000</t>
  </si>
  <si>
    <t>Armored Car Service per Month</t>
  </si>
  <si>
    <t>Holiday Service per Pickup</t>
  </si>
  <si>
    <t>Cost</t>
  </si>
  <si>
    <t>Excess Premises Time per Minute</t>
  </si>
  <si>
    <t>Excess Item Handling per Item</t>
  </si>
  <si>
    <t>Estimated Cost Initial Term</t>
  </si>
  <si>
    <t xml:space="preserve">Estimated Cost </t>
  </si>
  <si>
    <t xml:space="preserve">TABLE 1: Initial Term (3 Years - To Be Used in Low Cost Determination) </t>
  </si>
  <si>
    <t>Year 4</t>
  </si>
  <si>
    <t>Year 5</t>
  </si>
  <si>
    <t>Year 6</t>
  </si>
  <si>
    <t>Year 7</t>
  </si>
  <si>
    <t>Year 4 Cost</t>
  </si>
  <si>
    <t>Year 5 Cost</t>
  </si>
  <si>
    <t>Year 6 Cost</t>
  </si>
  <si>
    <t>Year 7 Cost</t>
  </si>
  <si>
    <t>Insurance Fee Percentage per $100</t>
  </si>
  <si>
    <t>Official Bid Price Sheet</t>
  </si>
  <si>
    <r>
      <t>Total Estimated Initial Term Cost (3 Year</t>
    </r>
    <r>
      <rPr>
        <b/>
        <sz val="12"/>
        <rFont val="Calibri"/>
        <family val="2"/>
        <scheme val="minor"/>
      </rPr>
      <t>s</t>
    </r>
    <r>
      <rPr>
        <b/>
        <sz val="12"/>
        <color theme="1"/>
        <rFont val="Calibri"/>
        <family val="2"/>
        <scheme val="minor"/>
      </rPr>
      <t>)</t>
    </r>
  </si>
  <si>
    <r>
      <t>TABLE 2: Subsequent Years (Not</t>
    </r>
    <r>
      <rPr>
        <b/>
        <sz val="12"/>
        <rFont val="Calibri"/>
        <family val="2"/>
        <scheme val="minor"/>
      </rPr>
      <t xml:space="preserve"> T</t>
    </r>
    <r>
      <rPr>
        <b/>
        <sz val="12"/>
        <color theme="1"/>
        <rFont val="Calibri"/>
        <family val="2"/>
        <scheme val="minor"/>
      </rPr>
      <t xml:space="preserve">o </t>
    </r>
    <r>
      <rPr>
        <b/>
        <sz val="12"/>
        <rFont val="Calibri"/>
        <family val="2"/>
        <scheme val="minor"/>
      </rPr>
      <t>Be Used in Low Cost Determi</t>
    </r>
    <r>
      <rPr>
        <b/>
        <sz val="12"/>
        <color theme="1"/>
        <rFont val="Calibri"/>
        <family val="2"/>
        <scheme val="minor"/>
      </rPr>
      <t>nation)</t>
    </r>
  </si>
  <si>
    <t>The Estimated Cost will automatically calculate and the sum will be entered into Year 4, Year 5, Year 6, and Year 7.</t>
  </si>
  <si>
    <r>
      <t xml:space="preserve">Prospective Contractors </t>
    </r>
    <r>
      <rPr>
        <b/>
        <sz val="12"/>
        <color theme="1"/>
        <rFont val="Calibri"/>
        <family val="2"/>
        <scheme val="minor"/>
      </rPr>
      <t>shall</t>
    </r>
    <r>
      <rPr>
        <sz val="12"/>
        <color theme="1"/>
        <rFont val="Calibri"/>
        <family val="2"/>
        <scheme val="minor"/>
      </rPr>
      <t xml:space="preserve"> enter the Cost for items one (1) through six (6) in the blue-shaded cells in Table 1. </t>
    </r>
  </si>
  <si>
    <r>
      <rPr>
        <sz val="12"/>
        <color theme="1"/>
        <rFont val="Calibri"/>
        <family val="2"/>
        <scheme val="minor"/>
      </rPr>
      <t xml:space="preserve">Prospective Contractors </t>
    </r>
    <r>
      <rPr>
        <b/>
        <sz val="12"/>
        <color theme="1"/>
        <rFont val="Calibri"/>
        <family val="2"/>
        <scheme val="minor"/>
      </rPr>
      <t>shall</t>
    </r>
    <r>
      <rPr>
        <sz val="12"/>
        <color theme="1"/>
        <rFont val="Calibri"/>
        <family val="2"/>
        <scheme val="minor"/>
      </rPr>
      <t xml:space="preserve"> enter the Year 4 Cost, Year 5 Cost, Year 6 Cost, and Year 7 Cost for items seven (7) through twelve (12) in the blue-shaded cells in Table 2.  </t>
    </r>
  </si>
  <si>
    <t>Estimated Quantity</t>
  </si>
  <si>
    <t xml:space="preserve">Total Estimated Cost </t>
  </si>
  <si>
    <t>The Cost will automatically calculate and be entered into the Estimated Cost Initial Term for each line item and the sum of all lines will calculate in the Total Estimated Initial Term Cost (3 Years).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</si>
</sst>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6" x14ac:knownFonts="1">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2"/>
      <name val="Calibri"/>
      <family val="2"/>
      <scheme val="minor"/>
    </font>
    <font>
      <b/>
      <sz val="12"/>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1">
    <xf numFmtId="0" fontId="0" fillId="0" borderId="0" xfId="0"/>
    <xf numFmtId="164" fontId="2" fillId="3" borderId="3" xfId="1" applyNumberFormat="1" applyFont="1" applyFill="1" applyBorder="1" applyAlignment="1" applyProtection="1">
      <alignment horizontal="center" vertical="center" wrapText="1"/>
      <protection locked="0"/>
    </xf>
    <xf numFmtId="9" fontId="2" fillId="3" borderId="3" xfId="2" applyFont="1" applyFill="1" applyBorder="1" applyAlignment="1" applyProtection="1">
      <alignment horizontal="center" vertical="center" wrapText="1"/>
      <protection locked="0"/>
    </xf>
    <xf numFmtId="164" fontId="2" fillId="3" borderId="1" xfId="1" applyNumberFormat="1" applyFont="1" applyFill="1" applyBorder="1" applyAlignment="1" applyProtection="1">
      <alignment horizontal="center" vertical="center" wrapText="1"/>
      <protection locked="0"/>
    </xf>
    <xf numFmtId="9" fontId="2" fillId="3" borderId="1" xfId="2" applyFont="1" applyFill="1" applyBorder="1" applyAlignment="1" applyProtection="1">
      <alignment horizontal="center" vertical="center" wrapText="1"/>
      <protection locked="0"/>
    </xf>
    <xf numFmtId="0" fontId="2" fillId="0" borderId="0" xfId="0" applyFont="1"/>
    <xf numFmtId="0" fontId="3" fillId="0" borderId="0" xfId="0" applyFont="1"/>
    <xf numFmtId="164" fontId="2" fillId="2" borderId="0" xfId="1" applyNumberFormat="1" applyFont="1" applyFill="1" applyBorder="1" applyAlignment="1" applyProtection="1">
      <alignment horizontal="center" vertical="center" wrapText="1"/>
    </xf>
    <xf numFmtId="0" fontId="3" fillId="0" borderId="0" xfId="0" applyFont="1" applyAlignment="1">
      <alignment horizontal="right"/>
    </xf>
    <xf numFmtId="0" fontId="3" fillId="2" borderId="0" xfId="0" applyFont="1" applyFill="1"/>
    <xf numFmtId="0" fontId="3" fillId="0" borderId="0" xfId="0" applyFont="1" applyAlignment="1">
      <alignment horizontal="left" vertical="top" wrapText="1"/>
    </xf>
    <xf numFmtId="0" fontId="3" fillId="0" borderId="0" xfId="0" applyFont="1" applyAlignment="1">
      <alignment horizontal="left" wrapText="1"/>
    </xf>
    <xf numFmtId="0" fontId="3" fillId="4" borderId="4"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2" fillId="0" borderId="0" xfId="0" applyFont="1" applyAlignment="1">
      <alignment vertical="center"/>
    </xf>
    <xf numFmtId="0" fontId="2" fillId="0" borderId="1" xfId="0" applyFont="1" applyBorder="1" applyAlignment="1">
      <alignment horizontal="center" vertical="center"/>
    </xf>
    <xf numFmtId="0" fontId="4" fillId="0" borderId="1" xfId="0" applyFont="1" applyBorder="1" applyAlignment="1">
      <alignment vertical="center"/>
    </xf>
    <xf numFmtId="0" fontId="2" fillId="2" borderId="3" xfId="1" applyNumberFormat="1" applyFont="1" applyFill="1" applyBorder="1" applyAlignment="1" applyProtection="1">
      <alignment horizontal="center" vertical="center" wrapText="1"/>
    </xf>
    <xf numFmtId="164" fontId="2" fillId="2" borderId="1" xfId="0" applyNumberFormat="1" applyFont="1" applyFill="1" applyBorder="1" applyAlignment="1">
      <alignment horizontal="center" vertical="center"/>
    </xf>
    <xf numFmtId="164" fontId="2" fillId="2" borderId="0" xfId="0" applyNumberFormat="1" applyFont="1" applyFill="1" applyAlignment="1">
      <alignment horizontal="center" vertical="center"/>
    </xf>
    <xf numFmtId="0" fontId="2" fillId="0" borderId="1" xfId="0" applyFont="1" applyBorder="1" applyAlignment="1">
      <alignment vertical="center"/>
    </xf>
    <xf numFmtId="0" fontId="2" fillId="0" borderId="4" xfId="0" applyFont="1" applyBorder="1" applyAlignment="1">
      <alignment vertical="center"/>
    </xf>
    <xf numFmtId="0" fontId="2" fillId="2" borderId="3" xfId="2" applyNumberFormat="1" applyFont="1" applyFill="1" applyBorder="1" applyAlignment="1" applyProtection="1">
      <alignment horizontal="center" vertical="center" wrapText="1"/>
    </xf>
    <xf numFmtId="164" fontId="2" fillId="0" borderId="1" xfId="0" applyNumberFormat="1" applyFont="1" applyBorder="1" applyAlignment="1">
      <alignment horizontal="center" vertical="center"/>
    </xf>
    <xf numFmtId="0" fontId="2" fillId="0" borderId="7" xfId="0" applyFont="1" applyBorder="1"/>
    <xf numFmtId="0" fontId="3" fillId="4" borderId="6" xfId="0" applyFont="1" applyFill="1" applyBorder="1" applyAlignment="1">
      <alignment horizontal="center" vertical="center"/>
    </xf>
    <xf numFmtId="0" fontId="3" fillId="4" borderId="1" xfId="0" applyFont="1" applyFill="1" applyBorder="1" applyAlignment="1">
      <alignment horizontal="center" vertical="center"/>
    </xf>
    <xf numFmtId="0" fontId="2" fillId="0" borderId="6" xfId="0" applyFont="1" applyBorder="1" applyAlignment="1">
      <alignment horizontal="center" vertical="center"/>
    </xf>
    <xf numFmtId="0" fontId="4" fillId="0" borderId="1" xfId="0" applyFont="1" applyBorder="1" applyAlignment="1">
      <alignment horizontal="center" vertical="center"/>
    </xf>
    <xf numFmtId="0" fontId="0" fillId="0" borderId="7" xfId="0" applyBorder="1"/>
    <xf numFmtId="0" fontId="0" fillId="0" borderId="0" xfId="0" applyAlignment="1">
      <alignment horizontal="center"/>
    </xf>
    <xf numFmtId="0" fontId="2" fillId="0" borderId="0" xfId="0" applyFont="1" applyAlignment="1">
      <alignment horizontal="center" vertical="center"/>
    </xf>
    <xf numFmtId="164" fontId="2" fillId="0" borderId="1" xfId="0" applyNumberFormat="1" applyFont="1" applyBorder="1" applyAlignment="1">
      <alignment horizontal="center" vertical="center"/>
    </xf>
    <xf numFmtId="0" fontId="3" fillId="4" borderId="1" xfId="0" applyFont="1" applyFill="1" applyBorder="1" applyAlignment="1">
      <alignment horizontal="center" vertical="center"/>
    </xf>
    <xf numFmtId="164" fontId="2" fillId="2" borderId="1" xfId="0" applyNumberFormat="1" applyFont="1" applyFill="1" applyBorder="1" applyAlignment="1">
      <alignment horizontal="center" vertical="center"/>
    </xf>
    <xf numFmtId="164" fontId="2" fillId="3" borderId="1" xfId="1" applyNumberFormat="1" applyFont="1" applyFill="1" applyBorder="1" applyAlignment="1" applyProtection="1">
      <alignment horizontal="center" vertical="center" wrapText="1"/>
      <protection locked="0"/>
    </xf>
    <xf numFmtId="0" fontId="3" fillId="4" borderId="1" xfId="0" applyFont="1" applyFill="1" applyBorder="1" applyAlignment="1">
      <alignment horizontal="center" vertical="center" wrapText="1"/>
    </xf>
    <xf numFmtId="9" fontId="2" fillId="3" borderId="1" xfId="2" applyFont="1" applyFill="1" applyBorder="1" applyAlignment="1" applyProtection="1">
      <alignment horizontal="center" vertical="center" wrapText="1"/>
      <protection locked="0"/>
    </xf>
    <xf numFmtId="0" fontId="3" fillId="4" borderId="3" xfId="0" applyFont="1" applyFill="1" applyBorder="1" applyAlignment="1">
      <alignment horizontal="right" vertical="center"/>
    </xf>
    <xf numFmtId="0" fontId="3" fillId="4" borderId="5" xfId="0" applyFont="1" applyFill="1" applyBorder="1" applyAlignment="1">
      <alignment horizontal="right" vertical="center"/>
    </xf>
    <xf numFmtId="0" fontId="3" fillId="4" borderId="6" xfId="0" applyFont="1" applyFill="1" applyBorder="1" applyAlignment="1">
      <alignment horizontal="right" vertical="center"/>
    </xf>
    <xf numFmtId="0" fontId="3" fillId="0" borderId="0" xfId="0" applyFont="1" applyAlignment="1">
      <alignment horizontal="left" wrapText="1"/>
    </xf>
    <xf numFmtId="0" fontId="2" fillId="0" borderId="0" xfId="0" applyFont="1" applyAlignment="1">
      <alignment horizontal="left" wrapText="1"/>
    </xf>
    <xf numFmtId="0" fontId="3" fillId="4" borderId="6" xfId="0" applyFont="1" applyFill="1" applyBorder="1" applyAlignment="1">
      <alignment horizontal="center" vertical="center"/>
    </xf>
    <xf numFmtId="0" fontId="3" fillId="2" borderId="0" xfId="0" applyFont="1" applyFill="1" applyAlignment="1">
      <alignment horizontal="center"/>
    </xf>
    <xf numFmtId="0" fontId="3" fillId="0" borderId="2" xfId="0" applyFont="1" applyBorder="1" applyAlignment="1">
      <alignment horizontal="left" wrapText="1"/>
    </xf>
    <xf numFmtId="164" fontId="2" fillId="3" borderId="0" xfId="1" applyNumberFormat="1" applyFont="1" applyFill="1" applyBorder="1" applyAlignment="1" applyProtection="1">
      <alignment horizontal="center" vertical="center" wrapText="1"/>
      <protection locked="0"/>
    </xf>
    <xf numFmtId="0" fontId="2" fillId="0" borderId="0" xfId="0" applyFont="1" applyAlignment="1">
      <alignment horizontal="left" vertical="top" wrapText="1"/>
    </xf>
    <xf numFmtId="0" fontId="3" fillId="0" borderId="0" xfId="0" applyFont="1" applyAlignment="1">
      <alignment horizontal="left" vertical="top"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A5779-8B4D-47E7-A6FE-087DE426A28D}">
  <sheetPr>
    <pageSetUpPr fitToPage="1"/>
  </sheetPr>
  <dimension ref="A1:Q38"/>
  <sheetViews>
    <sheetView tabSelected="1" topLeftCell="A17" zoomScaleNormal="100" workbookViewId="0">
      <selection activeCell="N35" sqref="N35:O35"/>
    </sheetView>
  </sheetViews>
  <sheetFormatPr defaultRowHeight="14.4" x14ac:dyDescent="0.3"/>
  <cols>
    <col min="1" max="2" width="6.44140625" customWidth="1"/>
    <col min="3" max="3" width="34.44140625" customWidth="1"/>
    <col min="4" max="7" width="17.5546875" customWidth="1"/>
  </cols>
  <sheetData>
    <row r="1" spans="2:7" ht="15" customHeight="1" x14ac:dyDescent="0.3">
      <c r="C1" s="46" t="s">
        <v>23</v>
      </c>
      <c r="D1" s="46"/>
      <c r="E1" s="46"/>
      <c r="F1" s="46"/>
      <c r="G1" s="46"/>
    </row>
    <row r="2" spans="2:7" ht="15" customHeight="1" x14ac:dyDescent="0.3">
      <c r="C2" s="46" t="s">
        <v>4</v>
      </c>
      <c r="D2" s="46"/>
      <c r="E2" s="46"/>
      <c r="F2" s="46"/>
      <c r="G2" s="46"/>
    </row>
    <row r="3" spans="2:7" ht="15" customHeight="1" x14ac:dyDescent="0.3">
      <c r="C3" s="46" t="s">
        <v>3</v>
      </c>
      <c r="D3" s="46"/>
      <c r="E3" s="46"/>
      <c r="F3" s="46"/>
      <c r="G3" s="46"/>
    </row>
    <row r="4" spans="2:7" s="5" customFormat="1" ht="15" customHeight="1" x14ac:dyDescent="0.3">
      <c r="C4" s="6" t="s">
        <v>0</v>
      </c>
      <c r="D4" s="6"/>
      <c r="E4" s="48"/>
      <c r="F4" s="48"/>
      <c r="G4" s="48"/>
    </row>
    <row r="5" spans="2:7" s="5" customFormat="1" ht="15" customHeight="1" x14ac:dyDescent="0.3">
      <c r="C5" s="6"/>
      <c r="D5" s="6"/>
      <c r="E5" s="7"/>
      <c r="F5" s="7"/>
      <c r="G5" s="7"/>
    </row>
    <row r="6" spans="2:7" s="5" customFormat="1" ht="15" customHeight="1" x14ac:dyDescent="0.3">
      <c r="C6" s="8"/>
      <c r="D6" s="8"/>
      <c r="E6" s="8"/>
      <c r="F6" s="8"/>
      <c r="G6" s="9"/>
    </row>
    <row r="7" spans="2:7" s="5" customFormat="1" ht="15" customHeight="1" x14ac:dyDescent="0.3">
      <c r="B7" s="5">
        <v>1</v>
      </c>
      <c r="C7" s="49" t="s">
        <v>27</v>
      </c>
      <c r="D7" s="49"/>
      <c r="E7" s="49"/>
      <c r="F7" s="49"/>
      <c r="G7" s="49"/>
    </row>
    <row r="8" spans="2:7" ht="8.1" customHeight="1" x14ac:dyDescent="0.3">
      <c r="C8" s="10"/>
      <c r="D8" s="10"/>
      <c r="E8" s="10"/>
      <c r="F8" s="10"/>
      <c r="G8" s="10"/>
    </row>
    <row r="9" spans="2:7" s="5" customFormat="1" ht="15" customHeight="1" x14ac:dyDescent="0.3">
      <c r="B9" s="5">
        <v>2</v>
      </c>
      <c r="C9" s="49" t="s">
        <v>31</v>
      </c>
      <c r="D9" s="49"/>
      <c r="E9" s="49"/>
      <c r="F9" s="49"/>
      <c r="G9" s="49"/>
    </row>
    <row r="10" spans="2:7" s="5" customFormat="1" ht="15" customHeight="1" x14ac:dyDescent="0.3">
      <c r="C10" s="49"/>
      <c r="D10" s="49"/>
      <c r="E10" s="49"/>
      <c r="F10" s="49"/>
      <c r="G10" s="49"/>
    </row>
    <row r="11" spans="2:7" ht="8.1" customHeight="1" x14ac:dyDescent="0.3">
      <c r="C11" s="10"/>
      <c r="D11" s="10"/>
      <c r="E11" s="10"/>
      <c r="F11" s="10"/>
      <c r="G11" s="10"/>
    </row>
    <row r="12" spans="2:7" s="5" customFormat="1" ht="15" customHeight="1" x14ac:dyDescent="0.3">
      <c r="B12" s="5">
        <v>3</v>
      </c>
      <c r="C12" s="50" t="s">
        <v>28</v>
      </c>
      <c r="D12" s="50"/>
      <c r="E12" s="50"/>
      <c r="F12" s="50"/>
      <c r="G12" s="50"/>
    </row>
    <row r="13" spans="2:7" ht="15" customHeight="1" x14ac:dyDescent="0.3">
      <c r="C13" s="50"/>
      <c r="D13" s="50"/>
      <c r="E13" s="50"/>
      <c r="F13" s="50"/>
      <c r="G13" s="50"/>
    </row>
    <row r="14" spans="2:7" ht="8.1" customHeight="1" x14ac:dyDescent="0.3">
      <c r="C14" s="10"/>
      <c r="D14" s="10"/>
      <c r="E14" s="10"/>
      <c r="F14" s="10"/>
      <c r="G14" s="10"/>
    </row>
    <row r="15" spans="2:7" ht="15" customHeight="1" x14ac:dyDescent="0.3">
      <c r="B15">
        <v>4</v>
      </c>
      <c r="C15" s="49" t="s">
        <v>26</v>
      </c>
      <c r="D15" s="49"/>
      <c r="E15" s="50"/>
      <c r="F15" s="50"/>
      <c r="G15" s="50"/>
    </row>
    <row r="16" spans="2:7" ht="15" customHeight="1" x14ac:dyDescent="0.3">
      <c r="C16" s="50"/>
      <c r="D16" s="50"/>
      <c r="E16" s="50"/>
      <c r="F16" s="50"/>
      <c r="G16" s="50"/>
    </row>
    <row r="17" spans="1:17" ht="15" customHeight="1" x14ac:dyDescent="0.3">
      <c r="C17" s="11"/>
      <c r="D17" s="11"/>
      <c r="E17" s="11"/>
      <c r="F17" s="11"/>
      <c r="G17" s="11"/>
    </row>
    <row r="18" spans="1:17" s="5" customFormat="1" ht="17.100000000000001" customHeight="1" x14ac:dyDescent="0.3">
      <c r="B18" s="47" t="s">
        <v>13</v>
      </c>
      <c r="C18" s="47"/>
      <c r="D18" s="47"/>
      <c r="E18" s="47"/>
      <c r="F18" s="47"/>
      <c r="G18" s="43"/>
    </row>
    <row r="19" spans="1:17" s="5" customFormat="1" ht="30" customHeight="1" x14ac:dyDescent="0.3">
      <c r="B19" s="12" t="s">
        <v>1</v>
      </c>
      <c r="C19" s="12" t="s">
        <v>2</v>
      </c>
      <c r="D19" s="13" t="s">
        <v>8</v>
      </c>
      <c r="E19" s="13" t="s">
        <v>29</v>
      </c>
      <c r="F19" s="14" t="s">
        <v>11</v>
      </c>
      <c r="G19" s="15"/>
    </row>
    <row r="20" spans="1:17" s="16" customFormat="1" ht="13.5" customHeight="1" x14ac:dyDescent="0.3">
      <c r="B20" s="17">
        <v>1</v>
      </c>
      <c r="C20" s="18" t="s">
        <v>6</v>
      </c>
      <c r="D20" s="1">
        <v>0</v>
      </c>
      <c r="E20" s="19">
        <v>36</v>
      </c>
      <c r="F20" s="20">
        <f t="shared" ref="F20:F25" si="0">D20*E20</f>
        <v>0</v>
      </c>
      <c r="G20" s="21"/>
    </row>
    <row r="21" spans="1:17" s="16" customFormat="1" ht="13.5" customHeight="1" x14ac:dyDescent="0.3">
      <c r="B21" s="17">
        <v>2</v>
      </c>
      <c r="C21" s="18" t="s">
        <v>9</v>
      </c>
      <c r="D21" s="1">
        <v>0</v>
      </c>
      <c r="E21" s="19">
        <v>75</v>
      </c>
      <c r="F21" s="20">
        <f t="shared" si="0"/>
        <v>0</v>
      </c>
      <c r="G21" s="21"/>
    </row>
    <row r="22" spans="1:17" s="16" customFormat="1" ht="13.5" customHeight="1" x14ac:dyDescent="0.3">
      <c r="B22" s="17">
        <v>3</v>
      </c>
      <c r="C22" s="18" t="s">
        <v>10</v>
      </c>
      <c r="D22" s="1">
        <v>0</v>
      </c>
      <c r="E22" s="19">
        <v>390</v>
      </c>
      <c r="F22" s="20">
        <f t="shared" si="0"/>
        <v>0</v>
      </c>
      <c r="G22" s="21"/>
    </row>
    <row r="23" spans="1:17" s="16" customFormat="1" ht="13.5" customHeight="1" x14ac:dyDescent="0.3">
      <c r="B23" s="17">
        <v>4</v>
      </c>
      <c r="C23" s="18" t="s">
        <v>7</v>
      </c>
      <c r="D23" s="1">
        <v>0</v>
      </c>
      <c r="E23" s="19">
        <v>3</v>
      </c>
      <c r="F23" s="20">
        <f t="shared" si="0"/>
        <v>0</v>
      </c>
      <c r="G23" s="21"/>
    </row>
    <row r="24" spans="1:17" s="16" customFormat="1" ht="13.5" customHeight="1" x14ac:dyDescent="0.3">
      <c r="B24" s="17">
        <v>5</v>
      </c>
      <c r="C24" s="22" t="s">
        <v>5</v>
      </c>
      <c r="D24" s="1">
        <v>0</v>
      </c>
      <c r="E24" s="19">
        <v>270</v>
      </c>
      <c r="F24" s="20">
        <f t="shared" si="0"/>
        <v>0</v>
      </c>
      <c r="G24" s="21"/>
    </row>
    <row r="25" spans="1:17" s="16" customFormat="1" ht="13.5" customHeight="1" x14ac:dyDescent="0.3">
      <c r="B25" s="17">
        <v>6</v>
      </c>
      <c r="C25" s="23" t="s">
        <v>22</v>
      </c>
      <c r="D25" s="2">
        <v>0</v>
      </c>
      <c r="E25" s="24">
        <v>4500</v>
      </c>
      <c r="F25" s="20">
        <f t="shared" si="0"/>
        <v>0</v>
      </c>
      <c r="G25" s="21"/>
    </row>
    <row r="26" spans="1:17" s="5" customFormat="1" ht="30" customHeight="1" x14ac:dyDescent="0.3">
      <c r="B26" s="40" t="s">
        <v>24</v>
      </c>
      <c r="C26" s="41"/>
      <c r="D26" s="41"/>
      <c r="E26" s="42"/>
      <c r="F26" s="25">
        <f>SUM(F20:F25)</f>
        <v>0</v>
      </c>
      <c r="G26" s="21"/>
    </row>
    <row r="27" spans="1:17" s="5" customFormat="1" ht="17.100000000000001" customHeight="1" x14ac:dyDescent="0.3">
      <c r="B27" s="43"/>
      <c r="C27" s="44"/>
      <c r="D27" s="44"/>
      <c r="E27" s="44"/>
      <c r="F27" s="44"/>
      <c r="G27" s="44"/>
    </row>
    <row r="28" spans="1:17" s="5" customFormat="1" ht="17.100000000000001" customHeight="1" x14ac:dyDescent="0.3">
      <c r="B28" s="43" t="s">
        <v>25</v>
      </c>
      <c r="C28" s="44"/>
      <c r="D28" s="44"/>
      <c r="E28" s="44"/>
      <c r="F28" s="44"/>
      <c r="G28" s="44"/>
    </row>
    <row r="29" spans="1:17" s="5" customFormat="1" ht="30" customHeight="1" x14ac:dyDescent="0.3">
      <c r="A29" s="26"/>
      <c r="B29" s="27" t="s">
        <v>1</v>
      </c>
      <c r="C29" s="28" t="s">
        <v>2</v>
      </c>
      <c r="D29" s="14" t="s">
        <v>29</v>
      </c>
      <c r="E29" s="14" t="s">
        <v>18</v>
      </c>
      <c r="F29" s="14" t="s">
        <v>12</v>
      </c>
      <c r="G29" s="14" t="s">
        <v>19</v>
      </c>
      <c r="H29" s="38" t="s">
        <v>12</v>
      </c>
      <c r="I29" s="38"/>
      <c r="J29" s="38" t="s">
        <v>20</v>
      </c>
      <c r="K29" s="38"/>
      <c r="L29" s="38" t="s">
        <v>12</v>
      </c>
      <c r="M29" s="38"/>
      <c r="N29" s="38" t="s">
        <v>21</v>
      </c>
      <c r="O29" s="38"/>
      <c r="P29" s="38" t="s">
        <v>12</v>
      </c>
      <c r="Q29" s="38"/>
    </row>
    <row r="30" spans="1:17" s="5" customFormat="1" ht="13.5" customHeight="1" x14ac:dyDescent="0.3">
      <c r="A30" s="26"/>
      <c r="B30" s="29">
        <v>7</v>
      </c>
      <c r="C30" s="18" t="s">
        <v>6</v>
      </c>
      <c r="D30" s="30">
        <v>12</v>
      </c>
      <c r="E30" s="3">
        <v>0</v>
      </c>
      <c r="F30" s="20">
        <f>E30*12</f>
        <v>0</v>
      </c>
      <c r="G30" s="3">
        <v>0</v>
      </c>
      <c r="H30" s="36">
        <f>G30*12</f>
        <v>0</v>
      </c>
      <c r="I30" s="36"/>
      <c r="J30" s="37">
        <v>0</v>
      </c>
      <c r="K30" s="37"/>
      <c r="L30" s="36">
        <f>D30*J31</f>
        <v>0</v>
      </c>
      <c r="M30" s="36"/>
      <c r="N30" s="37">
        <v>0</v>
      </c>
      <c r="O30" s="37"/>
      <c r="P30" s="36">
        <f>D30*N30</f>
        <v>0</v>
      </c>
      <c r="Q30" s="36"/>
    </row>
    <row r="31" spans="1:17" ht="13.5" customHeight="1" x14ac:dyDescent="0.3">
      <c r="A31" s="31"/>
      <c r="B31" s="29">
        <v>8</v>
      </c>
      <c r="C31" s="18" t="s">
        <v>9</v>
      </c>
      <c r="D31" s="30">
        <v>25</v>
      </c>
      <c r="E31" s="3">
        <v>0</v>
      </c>
      <c r="F31" s="20">
        <f>D31*E31</f>
        <v>0</v>
      </c>
      <c r="G31" s="3">
        <v>0</v>
      </c>
      <c r="H31" s="36">
        <f>D31*G31</f>
        <v>0</v>
      </c>
      <c r="I31" s="36"/>
      <c r="J31" s="37">
        <v>0</v>
      </c>
      <c r="K31" s="37"/>
      <c r="L31" s="36">
        <f>D31*J31</f>
        <v>0</v>
      </c>
      <c r="M31" s="36"/>
      <c r="N31" s="37">
        <v>0</v>
      </c>
      <c r="O31" s="37"/>
      <c r="P31" s="36">
        <f>D31*N31</f>
        <v>0</v>
      </c>
      <c r="Q31" s="36"/>
    </row>
    <row r="32" spans="1:17" ht="13.5" customHeight="1" x14ac:dyDescent="0.3">
      <c r="A32" s="31"/>
      <c r="B32" s="29">
        <v>9</v>
      </c>
      <c r="C32" s="18" t="s">
        <v>10</v>
      </c>
      <c r="D32" s="30">
        <v>130</v>
      </c>
      <c r="E32" s="3">
        <v>0</v>
      </c>
      <c r="F32" s="20">
        <f>D32*E32</f>
        <v>0</v>
      </c>
      <c r="G32" s="3">
        <v>0</v>
      </c>
      <c r="H32" s="36">
        <f>D32*G32</f>
        <v>0</v>
      </c>
      <c r="I32" s="36"/>
      <c r="J32" s="37">
        <v>0</v>
      </c>
      <c r="K32" s="37"/>
      <c r="L32" s="36">
        <f>D32*J32</f>
        <v>0</v>
      </c>
      <c r="M32" s="36"/>
      <c r="N32" s="37">
        <v>0</v>
      </c>
      <c r="O32" s="37"/>
      <c r="P32" s="36">
        <f>D32*N32</f>
        <v>0</v>
      </c>
      <c r="Q32" s="36"/>
    </row>
    <row r="33" spans="1:17" ht="13.5" customHeight="1" x14ac:dyDescent="0.3">
      <c r="A33" s="31"/>
      <c r="B33" s="29">
        <v>10</v>
      </c>
      <c r="C33" s="18" t="s">
        <v>7</v>
      </c>
      <c r="D33" s="30">
        <v>1</v>
      </c>
      <c r="E33" s="3">
        <v>0</v>
      </c>
      <c r="F33" s="20">
        <f>D33*E33</f>
        <v>0</v>
      </c>
      <c r="G33" s="3">
        <v>0</v>
      </c>
      <c r="H33" s="36">
        <f>D33*G33</f>
        <v>0</v>
      </c>
      <c r="I33" s="36"/>
      <c r="J33" s="37">
        <v>0</v>
      </c>
      <c r="K33" s="37"/>
      <c r="L33" s="36">
        <f>D33*J33</f>
        <v>0</v>
      </c>
      <c r="M33" s="36"/>
      <c r="N33" s="37">
        <v>0</v>
      </c>
      <c r="O33" s="37"/>
      <c r="P33" s="36">
        <f>D33*N33</f>
        <v>0</v>
      </c>
      <c r="Q33" s="36"/>
    </row>
    <row r="34" spans="1:17" ht="13.5" customHeight="1" x14ac:dyDescent="0.3">
      <c r="A34" s="31"/>
      <c r="B34" s="29">
        <v>11</v>
      </c>
      <c r="C34" s="22" t="s">
        <v>5</v>
      </c>
      <c r="D34" s="17">
        <v>90</v>
      </c>
      <c r="E34" s="3">
        <v>0</v>
      </c>
      <c r="F34" s="20">
        <f>D34*E34</f>
        <v>0</v>
      </c>
      <c r="G34" s="3">
        <v>0</v>
      </c>
      <c r="H34" s="36">
        <f>D34*G34</f>
        <v>0</v>
      </c>
      <c r="I34" s="36"/>
      <c r="J34" s="37">
        <v>0</v>
      </c>
      <c r="K34" s="37"/>
      <c r="L34" s="36">
        <f>D34*J34</f>
        <v>0</v>
      </c>
      <c r="M34" s="36"/>
      <c r="N34" s="37">
        <v>0</v>
      </c>
      <c r="O34" s="37"/>
      <c r="P34" s="36">
        <f>D34*N34</f>
        <v>0</v>
      </c>
      <c r="Q34" s="36"/>
    </row>
    <row r="35" spans="1:17" ht="13.5" customHeight="1" x14ac:dyDescent="0.3">
      <c r="A35" s="31"/>
      <c r="B35" s="29">
        <v>12</v>
      </c>
      <c r="C35" s="22" t="s">
        <v>22</v>
      </c>
      <c r="D35" s="17">
        <v>1500</v>
      </c>
      <c r="E35" s="4">
        <v>0</v>
      </c>
      <c r="F35" s="20">
        <f>D35*E35</f>
        <v>0</v>
      </c>
      <c r="G35" s="4">
        <v>0</v>
      </c>
      <c r="H35" s="36">
        <f>D35*G35</f>
        <v>0</v>
      </c>
      <c r="I35" s="36"/>
      <c r="J35" s="39">
        <v>0</v>
      </c>
      <c r="K35" s="39"/>
      <c r="L35" s="36">
        <f>D35*J35</f>
        <v>0</v>
      </c>
      <c r="M35" s="36"/>
      <c r="N35" s="39">
        <v>0</v>
      </c>
      <c r="O35" s="39"/>
      <c r="P35" s="36">
        <f>N35*D35</f>
        <v>0</v>
      </c>
      <c r="Q35" s="36"/>
    </row>
    <row r="36" spans="1:17" ht="30" customHeight="1" x14ac:dyDescent="0.3">
      <c r="A36" s="31"/>
      <c r="B36" s="45" t="s">
        <v>30</v>
      </c>
      <c r="C36" s="35"/>
      <c r="D36" s="35"/>
      <c r="E36" s="27" t="s">
        <v>14</v>
      </c>
      <c r="F36" s="25">
        <f>SUM(F30:F35)</f>
        <v>0</v>
      </c>
      <c r="G36" s="28" t="s">
        <v>15</v>
      </c>
      <c r="H36" s="34">
        <f>SUM(H30:I35)</f>
        <v>0</v>
      </c>
      <c r="I36" s="34"/>
      <c r="J36" s="35" t="s">
        <v>16</v>
      </c>
      <c r="K36" s="35"/>
      <c r="L36" s="34">
        <f>SUM(L30:M35)</f>
        <v>0</v>
      </c>
      <c r="M36" s="34"/>
      <c r="N36" s="35" t="s">
        <v>17</v>
      </c>
      <c r="O36" s="35"/>
      <c r="P36" s="34">
        <f>SUM(P30:Q35)</f>
        <v>0</v>
      </c>
      <c r="Q36" s="34"/>
    </row>
    <row r="37" spans="1:17" x14ac:dyDescent="0.3">
      <c r="E37" s="32"/>
    </row>
    <row r="38" spans="1:17" ht="15.6" x14ac:dyDescent="0.3">
      <c r="B38" s="33"/>
    </row>
  </sheetData>
  <sheetProtection algorithmName="SHA-512" hashValue="87t+uqjwoyVEn4Ta37SoGFkALp5xZtaZELHZw26wa5Tykyii2NasGumkwLinpFDOwtdLaZZGhz9XN+ygvHLe3w==" saltValue="iVe9MZsK8nHMIw0yyYMyQg==" spinCount="100000" sheet="1" selectLockedCells="1"/>
  <mergeCells count="53">
    <mergeCell ref="C1:G1"/>
    <mergeCell ref="C2:G2"/>
    <mergeCell ref="C3:G3"/>
    <mergeCell ref="B18:G18"/>
    <mergeCell ref="E4:G4"/>
    <mergeCell ref="C15:G16"/>
    <mergeCell ref="C7:G7"/>
    <mergeCell ref="C9:G10"/>
    <mergeCell ref="C12:G13"/>
    <mergeCell ref="B26:E26"/>
    <mergeCell ref="B27:G27"/>
    <mergeCell ref="H32:I32"/>
    <mergeCell ref="B36:D36"/>
    <mergeCell ref="J33:K33"/>
    <mergeCell ref="H31:I31"/>
    <mergeCell ref="J29:K29"/>
    <mergeCell ref="H30:I30"/>
    <mergeCell ref="J30:K30"/>
    <mergeCell ref="H36:I36"/>
    <mergeCell ref="B28:G28"/>
    <mergeCell ref="H33:I33"/>
    <mergeCell ref="H34:I34"/>
    <mergeCell ref="H35:I35"/>
    <mergeCell ref="H29:I29"/>
    <mergeCell ref="N29:O29"/>
    <mergeCell ref="N30:O30"/>
    <mergeCell ref="N31:O31"/>
    <mergeCell ref="N36:O36"/>
    <mergeCell ref="N35:O35"/>
    <mergeCell ref="N33:O33"/>
    <mergeCell ref="L29:M29"/>
    <mergeCell ref="J32:K32"/>
    <mergeCell ref="J35:K35"/>
    <mergeCell ref="J34:K34"/>
    <mergeCell ref="L35:M35"/>
    <mergeCell ref="L34:M34"/>
    <mergeCell ref="L33:M33"/>
    <mergeCell ref="J31:K31"/>
    <mergeCell ref="L32:M32"/>
    <mergeCell ref="P29:Q29"/>
    <mergeCell ref="P30:Q30"/>
    <mergeCell ref="P31:Q31"/>
    <mergeCell ref="P32:Q32"/>
    <mergeCell ref="P33:Q33"/>
    <mergeCell ref="L36:M36"/>
    <mergeCell ref="J36:K36"/>
    <mergeCell ref="L30:M30"/>
    <mergeCell ref="P36:Q36"/>
    <mergeCell ref="N34:O34"/>
    <mergeCell ref="P34:Q34"/>
    <mergeCell ref="P35:Q35"/>
    <mergeCell ref="N32:O32"/>
    <mergeCell ref="L31:M31"/>
  </mergeCells>
  <pageMargins left="0.7" right="0.7" top="0.75" bottom="0.75" header="0.3" footer="0.3"/>
  <pageSetup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Official Price 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Judy Shirley</dc:creator>
  <cp:lastModifiedBy>Tara Hernandez</cp:lastModifiedBy>
  <cp:lastPrinted>2026-06-11T16:00:51Z</cp:lastPrinted>
  <dcterms:created xsi:type="dcterms:W3CDTF">2018-10-03T13:41:14Z</dcterms:created>
  <dcterms:modified xsi:type="dcterms:W3CDTF">2026-06-11T21:21:23Z</dcterms:modified>
</cp:coreProperties>
</file>