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IT\Contracts - IT Unit\T1708 - State Directory\25DPP00XXX\C. Bid Solicitation Documents\Price Sheet\"/>
    </mc:Choice>
  </mc:AlternateContent>
  <bookViews>
    <workbookView xWindow="28680" yWindow="-120" windowWidth="29040" windowHeight="15720"/>
  </bookViews>
  <sheets>
    <sheet name="State-Supplied Price Sheet" sheetId="1" r:id="rId1"/>
    <sheet name="Sheet2" sheetId="2" r:id="rId2"/>
    <sheet name="Sheet3" sheetId="3" r:id="rId3"/>
    <sheet name="Sheet4" sheetId="4" r:id="rId4"/>
    <sheet name="Sheet5" sheetId="5" r:id="rId5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16" i="1" l="1"/>
  <c r="I11" i="1"/>
  <c r="N27" i="1" l="1"/>
  <c r="N26" i="1"/>
  <c r="N25" i="1"/>
  <c r="N24" i="1"/>
  <c r="N23" i="1"/>
  <c r="N28" i="1" l="1"/>
  <c r="M17" i="1" l="1"/>
  <c r="M18" i="1" l="1"/>
  <c r="N29" i="1" s="1"/>
</calcChain>
</file>

<file path=xl/sharedStrings.xml><?xml version="1.0" encoding="utf-8"?>
<sst xmlns="http://schemas.openxmlformats.org/spreadsheetml/2006/main" count="45" uniqueCount="32">
  <si>
    <t>Priceline</t>
  </si>
  <si>
    <t>Description</t>
  </si>
  <si>
    <t>Firm-Fixed Annual Cost</t>
  </si>
  <si>
    <t>Year 1</t>
  </si>
  <si>
    <t>Year 2</t>
  </si>
  <si>
    <t>Year 3</t>
  </si>
  <si>
    <t>All-Inclusive 
Firm Fixed Cost</t>
  </si>
  <si>
    <t>Bidder Name:</t>
  </si>
  <si>
    <t>Total Pricing for Section A</t>
  </si>
  <si>
    <t>Bidders are advised that estimated quantities may vary throughout the contract term and do not represent a guaranteed minimum or maximum volume for these price lines.</t>
  </si>
  <si>
    <t>Special Printing - Single Page</t>
  </si>
  <si>
    <t>Estimated Annual Occurrences</t>
  </si>
  <si>
    <t>Section C: Additional Services</t>
  </si>
  <si>
    <t>Total Pricing for Section B</t>
  </si>
  <si>
    <t xml:space="preserve">Transition of the all current contract Operations and Data </t>
  </si>
  <si>
    <t xml:space="preserve">Development, and implementation of a Primary Operations Facility  </t>
  </si>
  <si>
    <t xml:space="preserve">Ongoing Operation and Maitenance of the Primary Operations Facility </t>
  </si>
  <si>
    <t>Ongoing Maitenance and Operation of the web-based CSESP and Reporting Dashboard</t>
  </si>
  <si>
    <t>Special Printing Single or Duplex Page</t>
  </si>
  <si>
    <t xml:space="preserve">Processing of Hard Copy Record New Hire or NMSN </t>
  </si>
  <si>
    <t>Processing of Electronic Record New Hire, NMSN, IWO and VOE</t>
  </si>
  <si>
    <t>Total: Section A, B, C</t>
  </si>
  <si>
    <t>Total Pricing for Section C</t>
  </si>
  <si>
    <t>Imaging of hard copy forms, documents, correspondence, entering notes and resolving TASKS into NJKIDS</t>
  </si>
  <si>
    <t>Year 4</t>
  </si>
  <si>
    <t>Subtotal
(Years 1 - 4)</t>
  </si>
  <si>
    <t>Ad-Hoc Reporting Costs (Per Bid Solicitation Section 4.19)</t>
  </si>
  <si>
    <t>Development, testing, implementation, and deployment of the web-based CSESP and Reporting Dashboard</t>
  </si>
  <si>
    <t>Section A: Development, Testing, Implementation and Deployment Activities</t>
  </si>
  <si>
    <t>Section B: Maintenance and Operation Activities</t>
  </si>
  <si>
    <t>Subtotal
(Years 1-4)</t>
  </si>
  <si>
    <t xml:space="preserve">
Bid Solicitation #26DPP01238
T1708 New Hire, National Medical Support Notification, Employer Table Maintenance and Operation, Child Support Employer Services Portal
State-Supplied Price Sheet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</si>
</sst>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(&quot;$&quot;* #,##0.00_);_(&quot;$&quot;* \(#,##0.00\);_(&quot;$&quot;* &quot;-&quot;??_);_(@_)"/>
    <numFmt numFmtId="164" formatCode="&quot;$&quot;#,##0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2" tint="-0.499984740745262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132">
    <xf numFmtId="0" fontId="0" fillId="0" borderId="0" xfId="0"/>
    <xf numFmtId="0" fontId="0" fillId="3" borderId="0" xfId="0" applyFill="1" applyBorder="1"/>
    <xf numFmtId="0" fontId="0" fillId="0" borderId="0" xfId="0" applyBorder="1"/>
    <xf numFmtId="44" fontId="0" fillId="0" borderId="0" xfId="0" applyNumberFormat="1" applyFill="1" applyBorder="1" applyAlignment="1">
      <alignment vertical="center"/>
    </xf>
    <xf numFmtId="0" fontId="1" fillId="0" borderId="0" xfId="0" applyFont="1"/>
    <xf numFmtId="0" fontId="6" fillId="3" borderId="4" xfId="0" applyFont="1" applyFill="1" applyBorder="1"/>
    <xf numFmtId="0" fontId="6" fillId="3" borderId="23" xfId="0" applyFont="1" applyFill="1" applyBorder="1"/>
    <xf numFmtId="0" fontId="0" fillId="0" borderId="0" xfId="0" applyFont="1"/>
    <xf numFmtId="44" fontId="0" fillId="0" borderId="0" xfId="1" applyFont="1" applyFill="1" applyBorder="1" applyAlignment="1">
      <alignment vertical="center"/>
    </xf>
    <xf numFmtId="0" fontId="1" fillId="0" borderId="15" xfId="0" applyFont="1" applyBorder="1" applyAlignment="1">
      <alignment horizontal="center" vertical="center"/>
    </xf>
    <xf numFmtId="0" fontId="0" fillId="0" borderId="13" xfId="0" applyBorder="1"/>
    <xf numFmtId="44" fontId="0" fillId="3" borderId="5" xfId="0" applyNumberFormat="1" applyFill="1" applyBorder="1" applyAlignment="1">
      <alignment vertical="center"/>
    </xf>
    <xf numFmtId="44" fontId="0" fillId="3" borderId="26" xfId="0" applyNumberFormat="1" applyFill="1" applyBorder="1" applyAlignment="1">
      <alignment vertical="center"/>
    </xf>
    <xf numFmtId="0" fontId="1" fillId="0" borderId="1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4" fontId="4" fillId="0" borderId="4" xfId="1" applyFont="1" applyFill="1" applyBorder="1" applyAlignment="1">
      <alignment horizontal="center" vertical="center"/>
    </xf>
    <xf numFmtId="0" fontId="0" fillId="0" borderId="12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29" xfId="0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164" fontId="0" fillId="0" borderId="33" xfId="0" applyNumberFormat="1" applyFill="1" applyBorder="1" applyAlignment="1">
      <alignment vertical="center"/>
    </xf>
    <xf numFmtId="164" fontId="0" fillId="0" borderId="33" xfId="0" applyNumberFormat="1" applyFill="1" applyBorder="1" applyAlignment="1"/>
    <xf numFmtId="164" fontId="0" fillId="0" borderId="27" xfId="1" applyNumberFormat="1" applyFont="1" applyFill="1" applyBorder="1" applyAlignment="1">
      <alignment vertical="center"/>
    </xf>
    <xf numFmtId="164" fontId="1" fillId="0" borderId="41" xfId="0" applyNumberFormat="1" applyFont="1" applyBorder="1" applyAlignment="1">
      <alignment horizontal="right" vertical="center"/>
    </xf>
    <xf numFmtId="164" fontId="0" fillId="4" borderId="10" xfId="0" applyNumberFormat="1" applyFont="1" applyFill="1" applyBorder="1" applyAlignment="1">
      <alignment vertical="center"/>
    </xf>
    <xf numFmtId="164" fontId="0" fillId="4" borderId="1" xfId="0" applyNumberFormat="1" applyFont="1" applyFill="1" applyBorder="1" applyAlignment="1">
      <alignment horizontal="right" vertical="center"/>
    </xf>
    <xf numFmtId="0" fontId="1" fillId="0" borderId="34" xfId="0" applyFont="1" applyBorder="1" applyAlignment="1">
      <alignment horizontal="center" wrapText="1"/>
    </xf>
    <xf numFmtId="0" fontId="1" fillId="0" borderId="24" xfId="0" applyFont="1" applyBorder="1" applyAlignment="1">
      <alignment horizont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1" fillId="0" borderId="2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5" fillId="0" borderId="41" xfId="0" applyFont="1" applyBorder="1" applyAlignment="1">
      <alignment horizontal="left" vertical="center" wrapText="1"/>
    </xf>
    <xf numFmtId="0" fontId="5" fillId="0" borderId="38" xfId="0" applyFont="1" applyBorder="1" applyAlignment="1">
      <alignment horizontal="left" vertical="center" wrapText="1"/>
    </xf>
    <xf numFmtId="0" fontId="5" fillId="0" borderId="39" xfId="0" applyFont="1" applyBorder="1" applyAlignment="1">
      <alignment horizontal="left" vertical="center" wrapText="1"/>
    </xf>
    <xf numFmtId="0" fontId="1" fillId="0" borderId="22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5" fillId="0" borderId="9" xfId="0" applyFont="1" applyBorder="1" applyAlignment="1">
      <alignment horizontal="left" vertical="center" wrapText="1"/>
    </xf>
    <xf numFmtId="0" fontId="1" fillId="0" borderId="25" xfId="0" applyFont="1" applyBorder="1" applyAlignment="1">
      <alignment horizontal="left" vertical="center" wrapText="1"/>
    </xf>
    <xf numFmtId="0" fontId="1" fillId="0" borderId="42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43" xfId="0" applyFont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1" fillId="3" borderId="14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1" fillId="0" borderId="18" xfId="0" applyFont="1" applyFill="1" applyBorder="1" applyAlignment="1" applyProtection="1">
      <alignment horizontal="center" wrapText="1"/>
      <protection locked="0"/>
    </xf>
    <xf numFmtId="0" fontId="1" fillId="0" borderId="19" xfId="0" applyFont="1" applyFill="1" applyBorder="1" applyAlignment="1" applyProtection="1">
      <alignment horizontal="center" wrapText="1"/>
      <protection locked="0"/>
    </xf>
    <xf numFmtId="0" fontId="1" fillId="0" borderId="20" xfId="0" applyFont="1" applyFill="1" applyBorder="1" applyAlignment="1" applyProtection="1">
      <alignment horizontal="center" wrapText="1"/>
      <protection locked="0"/>
    </xf>
    <xf numFmtId="0" fontId="0" fillId="3" borderId="6" xfId="0" applyFill="1" applyBorder="1" applyAlignment="1">
      <alignment horizontal="center"/>
    </xf>
    <xf numFmtId="0" fontId="7" fillId="0" borderId="21" xfId="0" applyFont="1" applyBorder="1" applyAlignment="1">
      <alignment horizontal="center"/>
    </xf>
    <xf numFmtId="0" fontId="7" fillId="0" borderId="44" xfId="0" applyFont="1" applyBorder="1" applyAlignment="1">
      <alignment horizontal="center"/>
    </xf>
    <xf numFmtId="0" fontId="7" fillId="0" borderId="35" xfId="0" applyFont="1" applyBorder="1" applyAlignment="1">
      <alignment horizontal="center"/>
    </xf>
    <xf numFmtId="44" fontId="4" fillId="0" borderId="3" xfId="1" applyFont="1" applyFill="1" applyBorder="1" applyAlignment="1">
      <alignment horizontal="center" vertical="center"/>
    </xf>
    <xf numFmtId="44" fontId="4" fillId="0" borderId="4" xfId="1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0" fontId="5" fillId="0" borderId="10" xfId="0" applyFont="1" applyBorder="1" applyAlignment="1">
      <alignment vertical="center"/>
    </xf>
    <xf numFmtId="0" fontId="5" fillId="0" borderId="16" xfId="0" applyFont="1" applyBorder="1" applyAlignment="1">
      <alignment vertical="center"/>
    </xf>
    <xf numFmtId="0" fontId="5" fillId="0" borderId="17" xfId="0" applyFont="1" applyBorder="1" applyAlignment="1">
      <alignment vertical="center"/>
    </xf>
    <xf numFmtId="3" fontId="5" fillId="0" borderId="1" xfId="0" applyNumberFormat="1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1" fillId="0" borderId="21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25" xfId="0" applyFont="1" applyFill="1" applyBorder="1" applyAlignment="1">
      <alignment horizontal="center"/>
    </xf>
    <xf numFmtId="0" fontId="1" fillId="0" borderId="42" xfId="0" applyFont="1" applyFill="1" applyBorder="1" applyAlignment="1">
      <alignment horizontal="center"/>
    </xf>
    <xf numFmtId="0" fontId="0" fillId="3" borderId="31" xfId="0" applyFill="1" applyBorder="1" applyAlignment="1">
      <alignment horizontal="center" wrapText="1"/>
    </xf>
    <xf numFmtId="0" fontId="0" fillId="3" borderId="14" xfId="0" applyFill="1" applyBorder="1" applyAlignment="1">
      <alignment horizontal="center" wrapText="1"/>
    </xf>
    <xf numFmtId="0" fontId="8" fillId="0" borderId="9" xfId="0" applyFont="1" applyBorder="1" applyAlignment="1">
      <alignment horizontal="center" wrapText="1"/>
    </xf>
    <xf numFmtId="0" fontId="8" fillId="0" borderId="45" xfId="0" applyFont="1" applyBorder="1" applyAlignment="1">
      <alignment horizontal="center" wrapText="1"/>
    </xf>
    <xf numFmtId="0" fontId="0" fillId="3" borderId="3" xfId="0" applyFill="1" applyBorder="1" applyAlignment="1">
      <alignment horizontal="center"/>
    </xf>
    <xf numFmtId="3" fontId="5" fillId="0" borderId="0" xfId="0" applyNumberFormat="1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3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8" fillId="0" borderId="25" xfId="0" applyFont="1" applyBorder="1" applyAlignment="1">
      <alignment horizontal="left" vertical="center" wrapText="1"/>
    </xf>
    <xf numFmtId="0" fontId="8" fillId="0" borderId="42" xfId="0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/>
    </xf>
    <xf numFmtId="0" fontId="0" fillId="0" borderId="28" xfId="0" applyBorder="1" applyAlignment="1">
      <alignment horizontal="center"/>
    </xf>
    <xf numFmtId="0" fontId="0" fillId="0" borderId="41" xfId="0" applyBorder="1" applyAlignment="1">
      <alignment horizontal="center"/>
    </xf>
    <xf numFmtId="3" fontId="5" fillId="0" borderId="10" xfId="0" applyNumberFormat="1" applyFont="1" applyBorder="1" applyAlignment="1">
      <alignment horizontal="center"/>
    </xf>
    <xf numFmtId="0" fontId="5" fillId="0" borderId="36" xfId="0" applyFont="1" applyBorder="1" applyAlignment="1">
      <alignment horizontal="center"/>
    </xf>
    <xf numFmtId="0" fontId="5" fillId="0" borderId="30" xfId="0" applyFont="1" applyBorder="1" applyAlignment="1">
      <alignment horizontal="center"/>
    </xf>
    <xf numFmtId="0" fontId="0" fillId="2" borderId="18" xfId="0" applyFill="1" applyBorder="1" applyAlignment="1" applyProtection="1">
      <alignment horizontal="center" vertical="center"/>
      <protection locked="0"/>
    </xf>
    <xf numFmtId="0" fontId="0" fillId="2" borderId="19" xfId="0" applyFill="1" applyBorder="1" applyAlignment="1" applyProtection="1">
      <alignment horizontal="center" vertical="center"/>
      <protection locked="0"/>
    </xf>
    <xf numFmtId="0" fontId="0" fillId="2" borderId="20" xfId="0" applyFill="1" applyBorder="1" applyAlignment="1" applyProtection="1">
      <alignment horizontal="center" vertical="center"/>
      <protection locked="0"/>
    </xf>
    <xf numFmtId="164" fontId="0" fillId="2" borderId="32" xfId="0" applyNumberFormat="1" applyFont="1" applyFill="1" applyBorder="1" applyAlignment="1" applyProtection="1">
      <alignment vertical="center"/>
      <protection locked="0"/>
    </xf>
    <xf numFmtId="164" fontId="2" fillId="2" borderId="32" xfId="1" applyNumberFormat="1" applyFont="1" applyFill="1" applyBorder="1" applyAlignment="1" applyProtection="1">
      <alignment vertical="center"/>
      <protection locked="0"/>
    </xf>
    <xf numFmtId="164" fontId="0" fillId="2" borderId="10" xfId="0" applyNumberFormat="1" applyFont="1" applyFill="1" applyBorder="1" applyAlignment="1" applyProtection="1">
      <alignment horizontal="center" vertical="center"/>
      <protection locked="0"/>
    </xf>
    <xf numFmtId="164" fontId="0" fillId="2" borderId="10" xfId="0" applyNumberFormat="1" applyFont="1" applyFill="1" applyBorder="1" applyAlignment="1" applyProtection="1">
      <alignment vertical="center"/>
      <protection locked="0"/>
    </xf>
    <xf numFmtId="164" fontId="0" fillId="2" borderId="10" xfId="0" applyNumberFormat="1" applyFont="1" applyFill="1" applyBorder="1" applyAlignment="1" applyProtection="1">
      <alignment horizontal="right" vertical="center"/>
      <protection locked="0"/>
    </xf>
    <xf numFmtId="0" fontId="1" fillId="0" borderId="37" xfId="0" applyFont="1" applyBorder="1" applyAlignment="1" applyProtection="1">
      <alignment horizontal="center" vertical="center"/>
    </xf>
    <xf numFmtId="0" fontId="1" fillId="0" borderId="38" xfId="0" applyFont="1" applyBorder="1" applyAlignment="1" applyProtection="1">
      <alignment horizontal="center" vertical="center"/>
    </xf>
    <xf numFmtId="0" fontId="1" fillId="0" borderId="39" xfId="0" applyFont="1" applyBorder="1" applyAlignment="1" applyProtection="1">
      <alignment horizontal="center" vertic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35"/>
  <sheetViews>
    <sheetView showGridLines="0" tabSelected="1" zoomScaleNormal="100" workbookViewId="0">
      <selection activeCell="M24" sqref="M24"/>
    </sheetView>
  </sheetViews>
  <sheetFormatPr defaultRowHeight="14.4" x14ac:dyDescent="0.3"/>
  <cols>
    <col min="6" max="6" width="17.44140625" customWidth="1"/>
    <col min="7" max="7" width="27.6640625" customWidth="1"/>
    <col min="8" max="8" width="18.6640625" customWidth="1"/>
    <col min="9" max="9" width="17.88671875" customWidth="1"/>
    <col min="10" max="10" width="13.6640625" customWidth="1"/>
    <col min="11" max="11" width="13" customWidth="1"/>
    <col min="12" max="12" width="16.6640625" customWidth="1"/>
    <col min="13" max="13" width="13.33203125" customWidth="1"/>
    <col min="14" max="14" width="19.5546875" customWidth="1"/>
    <col min="25" max="25" width="8.5546875" customWidth="1"/>
  </cols>
  <sheetData>
    <row r="1" spans="1:17" ht="32.25" customHeight="1" thickBot="1" x14ac:dyDescent="0.35">
      <c r="A1" s="49" t="s">
        <v>7</v>
      </c>
      <c r="B1" s="50"/>
      <c r="C1" s="121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3"/>
    </row>
    <row r="2" spans="1:17" ht="15.75" customHeight="1" x14ac:dyDescent="0.3">
      <c r="A2" s="36" t="s">
        <v>31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8"/>
    </row>
    <row r="3" spans="1:17" ht="15" customHeight="1" x14ac:dyDescent="0.3">
      <c r="A3" s="39"/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1"/>
    </row>
    <row r="4" spans="1:17" ht="49.5" customHeight="1" thickBot="1" x14ac:dyDescent="0.35">
      <c r="A4" s="42"/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4"/>
    </row>
    <row r="5" spans="1:17" ht="16.2" thickBot="1" x14ac:dyDescent="0.35">
      <c r="A5" s="51" t="s">
        <v>28</v>
      </c>
      <c r="B5" s="52"/>
      <c r="C5" s="52"/>
      <c r="D5" s="52"/>
      <c r="E5" s="52"/>
      <c r="F5" s="52"/>
      <c r="G5" s="52"/>
      <c r="H5" s="52"/>
      <c r="I5" s="53"/>
      <c r="J5" s="73"/>
      <c r="K5" s="73"/>
      <c r="L5" s="73"/>
      <c r="M5" s="73"/>
      <c r="N5" s="74"/>
    </row>
    <row r="6" spans="1:17" ht="15" customHeight="1" x14ac:dyDescent="0.3">
      <c r="A6" s="56" t="s">
        <v>0</v>
      </c>
      <c r="B6" s="54" t="s">
        <v>1</v>
      </c>
      <c r="C6" s="54"/>
      <c r="D6" s="54"/>
      <c r="E6" s="54"/>
      <c r="F6" s="54"/>
      <c r="G6" s="54"/>
      <c r="H6" s="54"/>
      <c r="I6" s="30" t="s">
        <v>6</v>
      </c>
      <c r="J6" s="75"/>
      <c r="K6" s="75"/>
      <c r="L6" s="75"/>
      <c r="M6" s="75"/>
      <c r="N6" s="76"/>
    </row>
    <row r="7" spans="1:17" x14ac:dyDescent="0.3">
      <c r="A7" s="57"/>
      <c r="B7" s="55"/>
      <c r="C7" s="55"/>
      <c r="D7" s="55"/>
      <c r="E7" s="55"/>
      <c r="F7" s="55"/>
      <c r="G7" s="55"/>
      <c r="H7" s="55"/>
      <c r="I7" s="31"/>
      <c r="J7" s="75"/>
      <c r="K7" s="75"/>
      <c r="L7" s="75"/>
      <c r="M7" s="75"/>
      <c r="N7" s="76"/>
    </row>
    <row r="8" spans="1:17" ht="32.4" customHeight="1" x14ac:dyDescent="0.3">
      <c r="A8" s="15">
        <v>1</v>
      </c>
      <c r="B8" s="63" t="s">
        <v>27</v>
      </c>
      <c r="C8" s="64"/>
      <c r="D8" s="64"/>
      <c r="E8" s="64"/>
      <c r="F8" s="64"/>
      <c r="G8" s="64"/>
      <c r="H8" s="65"/>
      <c r="I8" s="124"/>
      <c r="J8" s="75"/>
      <c r="K8" s="75"/>
      <c r="L8" s="75"/>
      <c r="M8" s="75"/>
      <c r="N8" s="76"/>
    </row>
    <row r="9" spans="1:17" ht="32.4" customHeight="1" x14ac:dyDescent="0.3">
      <c r="A9" s="15">
        <v>2</v>
      </c>
      <c r="B9" s="32" t="s">
        <v>15</v>
      </c>
      <c r="C9" s="32"/>
      <c r="D9" s="32"/>
      <c r="E9" s="32"/>
      <c r="F9" s="32"/>
      <c r="G9" s="32"/>
      <c r="H9" s="32"/>
      <c r="I9" s="125"/>
      <c r="J9" s="75"/>
      <c r="K9" s="75"/>
      <c r="L9" s="75"/>
      <c r="M9" s="75"/>
      <c r="N9" s="76"/>
    </row>
    <row r="10" spans="1:17" ht="32.4" customHeight="1" x14ac:dyDescent="0.3">
      <c r="A10" s="15">
        <v>3</v>
      </c>
      <c r="B10" s="33" t="s">
        <v>14</v>
      </c>
      <c r="C10" s="34"/>
      <c r="D10" s="34"/>
      <c r="E10" s="34"/>
      <c r="F10" s="34"/>
      <c r="G10" s="34"/>
      <c r="H10" s="35"/>
      <c r="I10" s="125"/>
      <c r="J10" s="75"/>
      <c r="K10" s="75"/>
      <c r="L10" s="75"/>
      <c r="M10" s="75"/>
      <c r="N10" s="76"/>
    </row>
    <row r="11" spans="1:17" ht="24.9" customHeight="1" thickBot="1" x14ac:dyDescent="0.35">
      <c r="A11" s="68"/>
      <c r="B11" s="69"/>
      <c r="C11" s="69"/>
      <c r="D11" s="69"/>
      <c r="E11" s="69"/>
      <c r="F11" s="70"/>
      <c r="G11" s="66" t="s">
        <v>8</v>
      </c>
      <c r="H11" s="67"/>
      <c r="I11" s="24">
        <f>SUM(I8:I10)</f>
        <v>0</v>
      </c>
      <c r="J11" s="75"/>
      <c r="K11" s="75"/>
      <c r="L11" s="75"/>
      <c r="M11" s="75"/>
      <c r="N11" s="76"/>
    </row>
    <row r="12" spans="1:17" ht="24.9" customHeight="1" thickBot="1" x14ac:dyDescent="0.35">
      <c r="A12" s="71"/>
      <c r="B12" s="72"/>
      <c r="C12" s="72"/>
      <c r="D12" s="72"/>
      <c r="E12" s="72"/>
      <c r="F12" s="72"/>
      <c r="G12" s="72"/>
      <c r="H12" s="72"/>
      <c r="I12" s="72"/>
      <c r="J12" s="77"/>
      <c r="K12" s="77"/>
      <c r="L12" s="77"/>
      <c r="M12" s="77"/>
      <c r="N12" s="78"/>
      <c r="P12" s="106"/>
      <c r="Q12" s="107"/>
    </row>
    <row r="13" spans="1:17" ht="24" customHeight="1" x14ac:dyDescent="0.3">
      <c r="A13" s="83" t="s">
        <v>29</v>
      </c>
      <c r="B13" s="83"/>
      <c r="C13" s="83"/>
      <c r="D13" s="83"/>
      <c r="E13" s="83"/>
      <c r="F13" s="83"/>
      <c r="G13" s="83"/>
      <c r="H13" s="83"/>
      <c r="I13" s="83"/>
      <c r="J13" s="83"/>
      <c r="K13" s="83"/>
      <c r="L13" s="83"/>
      <c r="M13" s="84"/>
      <c r="N13" s="85"/>
      <c r="P13" s="106"/>
      <c r="Q13" s="107"/>
    </row>
    <row r="14" spans="1:17" ht="27" customHeight="1" x14ac:dyDescent="0.3">
      <c r="A14" s="61" t="s">
        <v>0</v>
      </c>
      <c r="B14" s="62" t="s">
        <v>1</v>
      </c>
      <c r="C14" s="62"/>
      <c r="D14" s="62"/>
      <c r="E14" s="62"/>
      <c r="F14" s="62"/>
      <c r="G14" s="62"/>
      <c r="H14" s="62"/>
      <c r="I14" s="110" t="s">
        <v>2</v>
      </c>
      <c r="J14" s="111"/>
      <c r="K14" s="111"/>
      <c r="L14" s="112"/>
      <c r="M14" s="103" t="s">
        <v>30</v>
      </c>
      <c r="N14" s="101"/>
      <c r="P14" s="108"/>
      <c r="Q14" s="109"/>
    </row>
    <row r="15" spans="1:17" ht="37.950000000000003" customHeight="1" x14ac:dyDescent="0.3">
      <c r="A15" s="57"/>
      <c r="B15" s="55"/>
      <c r="C15" s="55"/>
      <c r="D15" s="55"/>
      <c r="E15" s="55"/>
      <c r="F15" s="55"/>
      <c r="G15" s="55"/>
      <c r="H15" s="55"/>
      <c r="I15" s="9" t="s">
        <v>3</v>
      </c>
      <c r="J15" s="9" t="s">
        <v>4</v>
      </c>
      <c r="K15" s="21" t="s">
        <v>5</v>
      </c>
      <c r="L15" s="16" t="s">
        <v>24</v>
      </c>
      <c r="M15" s="104"/>
      <c r="N15" s="102"/>
      <c r="P15" s="109"/>
      <c r="Q15" s="109"/>
    </row>
    <row r="16" spans="1:17" ht="33.6" customHeight="1" x14ac:dyDescent="0.3">
      <c r="A16" s="22">
        <v>4</v>
      </c>
      <c r="B16" s="63" t="s">
        <v>17</v>
      </c>
      <c r="C16" s="113"/>
      <c r="D16" s="113"/>
      <c r="E16" s="113"/>
      <c r="F16" s="113"/>
      <c r="G16" s="113"/>
      <c r="H16" s="114"/>
      <c r="I16" s="126"/>
      <c r="J16" s="127"/>
      <c r="K16" s="127"/>
      <c r="L16" s="127"/>
      <c r="M16" s="28">
        <f>SUM(I16:L16)</f>
        <v>0</v>
      </c>
      <c r="N16" s="102"/>
    </row>
    <row r="17" spans="1:23" ht="24.9" customHeight="1" thickBot="1" x14ac:dyDescent="0.35">
      <c r="A17" s="23">
        <v>5</v>
      </c>
      <c r="B17" s="58" t="s">
        <v>16</v>
      </c>
      <c r="C17" s="59"/>
      <c r="D17" s="59"/>
      <c r="E17" s="59"/>
      <c r="F17" s="59"/>
      <c r="G17" s="59"/>
      <c r="H17" s="60"/>
      <c r="I17" s="126"/>
      <c r="J17" s="127"/>
      <c r="K17" s="127"/>
      <c r="L17" s="127"/>
      <c r="M17" s="28">
        <f>SUM(I17:L17)</f>
        <v>0</v>
      </c>
      <c r="N17" s="102"/>
    </row>
    <row r="18" spans="1:23" ht="24.9" customHeight="1" thickBot="1" x14ac:dyDescent="0.35">
      <c r="A18" s="45"/>
      <c r="B18" s="46"/>
      <c r="C18" s="46"/>
      <c r="D18" s="46"/>
      <c r="E18" s="46"/>
      <c r="F18" s="46"/>
      <c r="G18" s="46"/>
      <c r="H18" s="46"/>
      <c r="I18" s="129" t="s">
        <v>13</v>
      </c>
      <c r="J18" s="130"/>
      <c r="K18" s="130"/>
      <c r="L18" s="131"/>
      <c r="M18" s="27">
        <f>SUM(M16:M17)</f>
        <v>0</v>
      </c>
      <c r="N18" s="102"/>
    </row>
    <row r="19" spans="1:23" ht="24.9" customHeight="1" thickBot="1" x14ac:dyDescent="0.35">
      <c r="A19" s="82"/>
      <c r="B19" s="77"/>
      <c r="C19" s="77"/>
      <c r="D19" s="77"/>
      <c r="E19" s="77"/>
      <c r="F19" s="77"/>
      <c r="G19" s="77"/>
      <c r="H19" s="77"/>
      <c r="I19" s="77"/>
      <c r="J19" s="77"/>
      <c r="K19" s="77"/>
      <c r="L19" s="77"/>
      <c r="M19" s="77"/>
      <c r="N19" s="78"/>
    </row>
    <row r="20" spans="1:23" ht="16.2" thickBot="1" x14ac:dyDescent="0.35">
      <c r="A20" s="47" t="s">
        <v>12</v>
      </c>
      <c r="B20" s="48"/>
      <c r="C20" s="48"/>
      <c r="D20" s="48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10"/>
    </row>
    <row r="21" spans="1:23" ht="28.5" customHeight="1" x14ac:dyDescent="0.3">
      <c r="A21" s="61" t="s">
        <v>0</v>
      </c>
      <c r="B21" s="62" t="s">
        <v>1</v>
      </c>
      <c r="C21" s="62"/>
      <c r="D21" s="62"/>
      <c r="E21" s="62"/>
      <c r="F21" s="62"/>
      <c r="G21" s="62"/>
      <c r="H21" s="95" t="s">
        <v>11</v>
      </c>
      <c r="I21" s="96"/>
      <c r="J21" s="110" t="s">
        <v>2</v>
      </c>
      <c r="K21" s="111"/>
      <c r="L21" s="111"/>
      <c r="M21" s="111"/>
      <c r="N21" s="112"/>
      <c r="O21" s="2"/>
    </row>
    <row r="22" spans="1:23" ht="28.8" x14ac:dyDescent="0.3">
      <c r="A22" s="57"/>
      <c r="B22" s="55"/>
      <c r="C22" s="55"/>
      <c r="D22" s="55"/>
      <c r="E22" s="55"/>
      <c r="F22" s="55"/>
      <c r="G22" s="55"/>
      <c r="H22" s="97"/>
      <c r="I22" s="98"/>
      <c r="J22" s="13" t="s">
        <v>3</v>
      </c>
      <c r="K22" s="13" t="s">
        <v>4</v>
      </c>
      <c r="L22" s="13" t="s">
        <v>5</v>
      </c>
      <c r="M22" s="16" t="s">
        <v>24</v>
      </c>
      <c r="N22" s="14" t="s">
        <v>25</v>
      </c>
      <c r="O22" s="2"/>
    </row>
    <row r="23" spans="1:23" s="7" customFormat="1" x14ac:dyDescent="0.3">
      <c r="A23" s="18">
        <v>6</v>
      </c>
      <c r="B23" s="90" t="s">
        <v>18</v>
      </c>
      <c r="C23" s="91" t="s">
        <v>10</v>
      </c>
      <c r="D23" s="91" t="s">
        <v>10</v>
      </c>
      <c r="E23" s="91" t="s">
        <v>10</v>
      </c>
      <c r="F23" s="91" t="s">
        <v>10</v>
      </c>
      <c r="G23" s="92" t="s">
        <v>10</v>
      </c>
      <c r="H23" s="118">
        <v>20000</v>
      </c>
      <c r="I23" s="119"/>
      <c r="J23" s="128"/>
      <c r="K23" s="128"/>
      <c r="L23" s="128"/>
      <c r="M23" s="128"/>
      <c r="N23" s="29">
        <f>SUM((J23*H23),(K23*H23),(L23*H23),(M23*H23))</f>
        <v>0</v>
      </c>
      <c r="O23"/>
      <c r="P23"/>
      <c r="Q23"/>
      <c r="R23"/>
      <c r="S23"/>
      <c r="T23"/>
      <c r="U23"/>
      <c r="V23"/>
      <c r="W23"/>
    </row>
    <row r="24" spans="1:23" x14ac:dyDescent="0.3">
      <c r="A24" s="19">
        <v>7</v>
      </c>
      <c r="B24" s="88" t="s">
        <v>20</v>
      </c>
      <c r="C24" s="88"/>
      <c r="D24" s="88"/>
      <c r="E24" s="88"/>
      <c r="F24" s="88"/>
      <c r="G24" s="88"/>
      <c r="H24" s="93">
        <v>1710000</v>
      </c>
      <c r="I24" s="120"/>
      <c r="J24" s="128"/>
      <c r="K24" s="128"/>
      <c r="L24" s="128"/>
      <c r="M24" s="128"/>
      <c r="N24" s="29">
        <f>SUM((J24*H24),(K24*H24),(L24*H24),(M24*H24))</f>
        <v>0</v>
      </c>
      <c r="O24" s="2"/>
    </row>
    <row r="25" spans="1:23" x14ac:dyDescent="0.3">
      <c r="A25" s="19">
        <v>8</v>
      </c>
      <c r="B25" s="88" t="s">
        <v>19</v>
      </c>
      <c r="C25" s="88"/>
      <c r="D25" s="88"/>
      <c r="E25" s="88"/>
      <c r="F25" s="88"/>
      <c r="G25" s="88"/>
      <c r="H25" s="93">
        <v>85000</v>
      </c>
      <c r="I25" s="94"/>
      <c r="J25" s="128"/>
      <c r="K25" s="128"/>
      <c r="L25" s="128"/>
      <c r="M25" s="128"/>
      <c r="N25" s="29">
        <f>SUM((J25*H25),(K25*H25),(L25*H25),(M25*H25))</f>
        <v>0</v>
      </c>
      <c r="O25" s="2"/>
    </row>
    <row r="26" spans="1:23" ht="42" customHeight="1" x14ac:dyDescent="0.3">
      <c r="A26" s="19">
        <v>9</v>
      </c>
      <c r="B26" s="89" t="s">
        <v>23</v>
      </c>
      <c r="C26" s="89"/>
      <c r="D26" s="89"/>
      <c r="E26" s="89"/>
      <c r="F26" s="89"/>
      <c r="G26" s="89"/>
      <c r="H26" s="93">
        <v>100000</v>
      </c>
      <c r="I26" s="94"/>
      <c r="J26" s="128"/>
      <c r="K26" s="128"/>
      <c r="L26" s="128"/>
      <c r="M26" s="128"/>
      <c r="N26" s="29">
        <f>SUM((J26*H26),(K26*H26),(L26*H26),(M26*H26))</f>
        <v>0</v>
      </c>
      <c r="O26" s="2"/>
    </row>
    <row r="27" spans="1:23" ht="15" thickBot="1" x14ac:dyDescent="0.35">
      <c r="A27" s="20">
        <v>10</v>
      </c>
      <c r="B27" s="115" t="s">
        <v>26</v>
      </c>
      <c r="C27" s="115"/>
      <c r="D27" s="115"/>
      <c r="E27" s="115"/>
      <c r="F27" s="115"/>
      <c r="G27" s="115"/>
      <c r="H27" s="116">
        <v>100</v>
      </c>
      <c r="I27" s="117"/>
      <c r="J27" s="128"/>
      <c r="K27" s="128"/>
      <c r="L27" s="128"/>
      <c r="M27" s="128"/>
      <c r="N27" s="29">
        <f>SUM((J27*H27),(K27*H27),(L27*H27),(M27*H27))</f>
        <v>0</v>
      </c>
      <c r="O27" s="2"/>
    </row>
    <row r="28" spans="1:23" ht="27" customHeight="1" thickBot="1" x14ac:dyDescent="0.35">
      <c r="A28" s="105"/>
      <c r="B28" s="73"/>
      <c r="C28" s="73"/>
      <c r="D28" s="73"/>
      <c r="E28" s="73"/>
      <c r="F28" s="73"/>
      <c r="G28" s="73"/>
      <c r="H28" s="73"/>
      <c r="I28" s="73"/>
      <c r="J28" s="99" t="s">
        <v>22</v>
      </c>
      <c r="K28" s="99"/>
      <c r="L28" s="99"/>
      <c r="M28" s="100"/>
      <c r="N28" s="25">
        <f>SUM(N23:N27)</f>
        <v>0</v>
      </c>
      <c r="O28" s="2"/>
      <c r="P28" s="2"/>
    </row>
    <row r="29" spans="1:23" ht="32.4" customHeight="1" thickBot="1" x14ac:dyDescent="0.35">
      <c r="A29" s="82"/>
      <c r="B29" s="77"/>
      <c r="C29" s="77"/>
      <c r="D29" s="77"/>
      <c r="E29" s="77"/>
      <c r="F29" s="77"/>
      <c r="G29" s="77"/>
      <c r="H29" s="77"/>
      <c r="I29" s="77"/>
      <c r="J29" s="1"/>
      <c r="K29" s="86" t="s">
        <v>21</v>
      </c>
      <c r="L29" s="87"/>
      <c r="M29" s="17"/>
      <c r="N29" s="26">
        <f>SUM(I11+M18+N28)</f>
        <v>0</v>
      </c>
      <c r="O29" s="8"/>
      <c r="P29" s="8"/>
    </row>
    <row r="30" spans="1:23" ht="15.75" customHeight="1" thickBot="1" x14ac:dyDescent="0.35">
      <c r="A30" s="79" t="s">
        <v>9</v>
      </c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1"/>
    </row>
    <row r="31" spans="1:23" x14ac:dyDescent="0.3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11"/>
    </row>
    <row r="32" spans="1:23" x14ac:dyDescent="0.3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12"/>
    </row>
    <row r="33" spans="4:14" x14ac:dyDescent="0.3">
      <c r="N33" s="3"/>
    </row>
    <row r="34" spans="4:14" x14ac:dyDescent="0.3">
      <c r="D34" s="4"/>
      <c r="N34" s="3"/>
    </row>
    <row r="35" spans="4:14" x14ac:dyDescent="0.3">
      <c r="D35" s="4"/>
      <c r="N35" s="3"/>
    </row>
  </sheetData>
  <sheetProtection algorithmName="SHA-512" hashValue="0fl108MBAi3ZAs4aNOUZ/PxYAEQWUe4Y2zwoSFjjgub565+0izjAUngMsZr9bHnF1OWYjEu/knb4slXkvNBlAA==" saltValue="Ol49P7nNyZeoAcG6xGdVQw==" spinCount="100000" sheet="1" objects="1" scenarios="1" selectLockedCells="1"/>
  <mergeCells count="48">
    <mergeCell ref="B27:G27"/>
    <mergeCell ref="H27:I27"/>
    <mergeCell ref="H23:I23"/>
    <mergeCell ref="H25:I25"/>
    <mergeCell ref="H24:I24"/>
    <mergeCell ref="B24:G24"/>
    <mergeCell ref="P12:Q12"/>
    <mergeCell ref="P13:Q13"/>
    <mergeCell ref="P14:Q14"/>
    <mergeCell ref="P15:Q15"/>
    <mergeCell ref="J21:N21"/>
    <mergeCell ref="I14:L14"/>
    <mergeCell ref="A30:N30"/>
    <mergeCell ref="A19:N19"/>
    <mergeCell ref="A13:N13"/>
    <mergeCell ref="K29:L29"/>
    <mergeCell ref="B25:G25"/>
    <mergeCell ref="B26:G26"/>
    <mergeCell ref="B23:G23"/>
    <mergeCell ref="H26:I26"/>
    <mergeCell ref="B21:G22"/>
    <mergeCell ref="H21:I22"/>
    <mergeCell ref="J28:M28"/>
    <mergeCell ref="N14:N18"/>
    <mergeCell ref="M14:M15"/>
    <mergeCell ref="A28:I29"/>
    <mergeCell ref="A21:A22"/>
    <mergeCell ref="B16:H16"/>
    <mergeCell ref="A18:H18"/>
    <mergeCell ref="A20:N20"/>
    <mergeCell ref="A1:B1"/>
    <mergeCell ref="A5:I5"/>
    <mergeCell ref="B6:H7"/>
    <mergeCell ref="A6:A7"/>
    <mergeCell ref="B17:H17"/>
    <mergeCell ref="A14:A15"/>
    <mergeCell ref="B14:H15"/>
    <mergeCell ref="B8:H8"/>
    <mergeCell ref="I18:L18"/>
    <mergeCell ref="G11:H11"/>
    <mergeCell ref="A11:F11"/>
    <mergeCell ref="A12:I12"/>
    <mergeCell ref="J5:N12"/>
    <mergeCell ref="I6:I7"/>
    <mergeCell ref="B9:H9"/>
    <mergeCell ref="B10:H10"/>
    <mergeCell ref="A2:N4"/>
    <mergeCell ref="C1:N1"/>
  </mergeCells>
  <pageMargins left="0.25" right="0.25" top="0.25" bottom="0.25" header="0.3" footer="0.3"/>
  <pageSetup paperSize="17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State-Supplied Price Sheet</vt:lpstr>
      <vt:lpstr>Sheet2</vt:lpstr>
      <vt:lpstr>Sheet3</vt:lpstr>
      <vt:lpstr>Sheet4</vt:lpstr>
      <vt:lpstr>Sheet5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Cegerenko, Bobbe</dc:creator>
  <cp:lastModifiedBy>Pastuzyn, Juliana</cp:lastModifiedBy>
  <cp:lastPrinted>2023-02-16T15:34:34Z</cp:lastPrinted>
  <dcterms:created xsi:type="dcterms:W3CDTF">2023-01-11T19:49:29Z</dcterms:created>
  <dcterms:modified xsi:type="dcterms:W3CDTF">2025-11-03T16:14:18Z</dcterms:modified>
</cp:coreProperties>
</file>