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retmstfvs2.tmis.treas.state.nj.us\data\Purchase and Property\Purchase Bureau\Buying Units\Professional Services\Virtual Inbox\Bid Solicitation\T2769 Non Tax Debt Collection\"/>
    </mc:Choice>
  </mc:AlternateContent>
  <bookViews>
    <workbookView xWindow="0" yWindow="0" windowWidth="19160" windowHeight="6890"/>
  </bookViews>
  <sheets>
    <sheet name="T2769 Price Sheet" sheetId="6"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 i="6" l="1"/>
  <c r="H6" i="6"/>
  <c r="G6" i="6"/>
  <c r="F6" i="6" l="1"/>
  <c r="F7" i="6" s="1"/>
  <c r="I7" i="6" l="1"/>
  <c r="G7" i="6"/>
  <c r="H7" i="6"/>
  <c r="J6" i="6"/>
  <c r="F8" i="6"/>
  <c r="I8" i="6" l="1"/>
  <c r="G8" i="6"/>
  <c r="H8" i="6"/>
  <c r="J7" i="6"/>
  <c r="F9" i="6"/>
  <c r="H9" i="6" l="1"/>
  <c r="I9" i="6"/>
  <c r="G9" i="6"/>
  <c r="J8" i="6"/>
  <c r="F10" i="6"/>
  <c r="H10" i="6" l="1"/>
  <c r="I10" i="6"/>
  <c r="G10" i="6"/>
  <c r="F11" i="6"/>
  <c r="J9" i="6"/>
  <c r="H11" i="6" l="1"/>
  <c r="I11" i="6"/>
  <c r="G11" i="6"/>
  <c r="J10" i="6"/>
  <c r="F12" i="6"/>
  <c r="I12" i="6" s="1"/>
  <c r="H12" i="6" l="1"/>
  <c r="G12" i="6"/>
  <c r="J11" i="6"/>
  <c r="F13" i="6"/>
  <c r="H13" i="6" l="1"/>
  <c r="I13" i="6"/>
  <c r="G13" i="6"/>
  <c r="J12" i="6"/>
  <c r="J13" i="6" l="1"/>
  <c r="G17" i="6" s="1"/>
</calcChain>
</file>

<file path=xl/sharedStrings.xml><?xml version="1.0" encoding="utf-8"?>
<sst xmlns="http://schemas.openxmlformats.org/spreadsheetml/2006/main" count="39" uniqueCount="38">
  <si>
    <t>Bidder Name:</t>
  </si>
  <si>
    <r>
      <rPr>
        <b/>
        <sz val="8"/>
        <rFont val="Arial"/>
        <family val="2"/>
      </rPr>
      <t>Instructions:</t>
    </r>
  </si>
  <si>
    <t xml:space="preserve">Price Line </t>
  </si>
  <si>
    <t>Total Price</t>
  </si>
  <si>
    <t>Additional Costs</t>
  </si>
  <si>
    <t>Description</t>
  </si>
  <si>
    <t>Quantity</t>
  </si>
  <si>
    <t>Unit of Measurement</t>
  </si>
  <si>
    <t>Technology Reimbursement and Related Services</t>
  </si>
  <si>
    <t>Net</t>
  </si>
  <si>
    <t>Pass Through Line</t>
  </si>
  <si>
    <t>(a) Price used to rank Quotes.</t>
  </si>
  <si>
    <r>
      <t>Total Quote Price for All Three (3) Years: All Price Lines</t>
    </r>
    <r>
      <rPr>
        <vertAlign val="superscript"/>
        <sz val="16"/>
        <color theme="0"/>
        <rFont val="Arial"/>
        <family val="2"/>
      </rPr>
      <t>(a)</t>
    </r>
  </si>
  <si>
    <t>Total Contingency Rate Method</t>
  </si>
  <si>
    <t>Total Contigency Rate Value</t>
  </si>
  <si>
    <t>(PL1+PL2)%</t>
  </si>
  <si>
    <t>(PL1+PL2+PL3)%</t>
  </si>
  <si>
    <t>(PL1+PL2+PL3+PL4)%</t>
  </si>
  <si>
    <t>(PL1+PL2+PL3+PL4+PL5)%</t>
  </si>
  <si>
    <t>(PL1+PL2+PL3+PL4+PL5+PL6)%</t>
  </si>
  <si>
    <t>(PL1+PL2+PL3+PL4+PL5+PL6+PL7)%</t>
  </si>
  <si>
    <t>(PL1+PL2+PL3+PL4+PL5+PL6+PL7+PL8)%</t>
  </si>
  <si>
    <t>Incentive % of Contingency Rate Increase per $ Range (PL2-PL8)</t>
  </si>
  <si>
    <t>Base Contingency Rate (PL1)</t>
  </si>
  <si>
    <t>State-Supplied Price Sheet Bid Solicitation #25DPP01127 T2769  - Non-Tax Debt Collection: Management and Related Services</t>
  </si>
  <si>
    <t>$0 to $2,000,000</t>
  </si>
  <si>
    <t>$4,000,001 to $6,000,000</t>
  </si>
  <si>
    <t>$6,000,001 to $8,000,000</t>
  </si>
  <si>
    <t>$8,000,001 to $10,000,000</t>
  </si>
  <si>
    <t>$12,000,001 to $14,000,000</t>
  </si>
  <si>
    <t>$14,000,001+</t>
  </si>
  <si>
    <t>$2,000,001 to $4,000,000</t>
  </si>
  <si>
    <t xml:space="preserve">Price Per Unit Year 1 </t>
  </si>
  <si>
    <t xml:space="preserve">Price Per Unit Year 2 </t>
  </si>
  <si>
    <t xml:space="preserve">Price Per Unit Year 3 </t>
  </si>
  <si>
    <r>
      <t xml:space="preserve">Revenue </t>
    </r>
    <r>
      <rPr>
        <b/>
        <sz val="11"/>
        <color rgb="FFFF0000"/>
        <rFont val="Calibri"/>
        <family val="2"/>
      </rPr>
      <t>Dollars</t>
    </r>
    <r>
      <rPr>
        <b/>
        <sz val="11"/>
        <color rgb="FFFFFFFF"/>
        <rFont val="Calibri"/>
        <family val="2"/>
      </rPr>
      <t xml:space="preserve"> Collected </t>
    </r>
  </si>
  <si>
    <t>$10,000,001 to $12,000,000</t>
  </si>
  <si>
    <t>Refer to Bid Solicitation Section 3.18 for Bidder Instructions.  The Bidder must record its pricing in the YELLOW highlighted cells.  The Total Price for each price line and the Total Quote Price will be automatically calculated.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</si>
</sst>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_(&quot;$&quot;* \(#,##0.00\);_(&quot;$&quot;* &quot;-&quot;??_);_(@_)"/>
    <numFmt numFmtId="164" formatCode="&quot;$&quot;#,##0.00"/>
    <numFmt numFmtId="165" formatCode="0.0%"/>
    <numFmt numFmtId="166" formatCode="\$#,000.00"/>
  </numFmts>
  <fonts count="18" x14ac:knownFonts="1">
    <font>
      <sz val="11"/>
      <color theme="1"/>
      <name val="Calibri"/>
      <family val="2"/>
      <scheme val="minor"/>
    </font>
    <font>
      <sz val="11"/>
      <color theme="1"/>
      <name val="Calibri"/>
      <family val="2"/>
      <scheme val="minor"/>
    </font>
    <font>
      <b/>
      <sz val="10"/>
      <color rgb="FFFFFFFF"/>
      <name val="Arial"/>
      <family val="2"/>
    </font>
    <font>
      <b/>
      <sz val="8"/>
      <name val="Arial"/>
      <family val="2"/>
    </font>
    <font>
      <b/>
      <sz val="8"/>
      <name val="Arial"/>
      <family val="2"/>
    </font>
    <font>
      <sz val="9"/>
      <name val="Arial"/>
      <family val="2"/>
    </font>
    <font>
      <b/>
      <sz val="11"/>
      <color rgb="FFFFFFFF"/>
      <name val="Calibri"/>
      <family val="2"/>
    </font>
    <font>
      <b/>
      <sz val="10"/>
      <name val="Arial"/>
      <family val="2"/>
    </font>
    <font>
      <sz val="11"/>
      <color rgb="FF000000"/>
      <name val="Calibri"/>
      <family val="2"/>
    </font>
    <font>
      <sz val="11"/>
      <name val="Calibri"/>
      <family val="2"/>
    </font>
    <font>
      <sz val="11"/>
      <name val="Calibri"/>
      <family val="2"/>
    </font>
    <font>
      <sz val="16"/>
      <color theme="0"/>
      <name val="Arial"/>
      <family val="2"/>
    </font>
    <font>
      <vertAlign val="superscript"/>
      <sz val="16"/>
      <color theme="0"/>
      <name val="Arial"/>
      <family val="2"/>
    </font>
    <font>
      <b/>
      <sz val="16"/>
      <color theme="1"/>
      <name val="Arial"/>
      <family val="2"/>
    </font>
    <font>
      <sz val="10"/>
      <name val="Arial"/>
      <family val="2"/>
    </font>
    <font>
      <b/>
      <sz val="10"/>
      <color theme="1"/>
      <name val="Arial"/>
      <family val="2"/>
    </font>
    <font>
      <b/>
      <sz val="11"/>
      <color rgb="FF000000"/>
      <name val="Calibri"/>
      <family val="2"/>
    </font>
    <font>
      <b/>
      <sz val="11"/>
      <color rgb="FFFF0000"/>
      <name val="Calibri"/>
      <family val="2"/>
    </font>
  </fonts>
  <fills count="13">
    <fill>
      <patternFill patternType="none"/>
    </fill>
    <fill>
      <patternFill patternType="gray125"/>
    </fill>
    <fill>
      <patternFill patternType="solid">
        <fgColor theme="4" tint="0.79998168889431442"/>
        <bgColor indexed="65"/>
      </patternFill>
    </fill>
    <fill>
      <patternFill patternType="solid">
        <fgColor theme="4"/>
        <bgColor indexed="64"/>
      </patternFill>
    </fill>
    <fill>
      <patternFill patternType="solid">
        <fgColor rgb="FFFFFF00"/>
        <bgColor indexed="64"/>
      </patternFill>
    </fill>
    <fill>
      <patternFill patternType="solid">
        <fgColor rgb="FF00B0F0"/>
      </patternFill>
    </fill>
    <fill>
      <patternFill patternType="solid">
        <fgColor rgb="FF00B0F0"/>
        <bgColor theme="1"/>
      </patternFill>
    </fill>
    <fill>
      <patternFill patternType="solid">
        <fgColor theme="0"/>
        <bgColor indexed="64"/>
      </patternFill>
    </fill>
    <fill>
      <patternFill patternType="solid">
        <fgColor theme="4" tint="-0.249977111117893"/>
        <bgColor indexed="64"/>
      </patternFill>
    </fill>
    <fill>
      <patternFill patternType="solid">
        <fgColor rgb="FFFF0000"/>
        <bgColor indexed="64"/>
      </patternFill>
    </fill>
    <fill>
      <patternFill patternType="solid">
        <fgColor theme="1"/>
        <bgColor indexed="64"/>
      </patternFill>
    </fill>
    <fill>
      <patternFill patternType="solid">
        <fgColor theme="0" tint="-0.34998626667073579"/>
        <bgColor indexed="64"/>
      </patternFill>
    </fill>
    <fill>
      <patternFill patternType="solid">
        <fgColor theme="9" tint="0.59999389629810485"/>
        <bgColor indexed="64"/>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rgb="FF000000"/>
      </top>
      <bottom/>
      <diagonal/>
    </border>
    <border>
      <left style="thin">
        <color rgb="FF000000"/>
      </left>
      <right style="thin">
        <color rgb="FF000000"/>
      </right>
      <top style="thin">
        <color rgb="FF000000"/>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rgb="FF000000"/>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0" fontId="1" fillId="2" borderId="0" applyNumberFormat="0" applyBorder="0" applyAlignment="0" applyProtection="0"/>
    <xf numFmtId="9" fontId="1" fillId="0" borderId="0" applyFont="0" applyFill="0" applyBorder="0" applyAlignment="0" applyProtection="0"/>
  </cellStyleXfs>
  <cellXfs count="54">
    <xf numFmtId="0" fontId="0" fillId="0" borderId="0" xfId="0"/>
    <xf numFmtId="0" fontId="0" fillId="0" borderId="0" xfId="0" applyFill="1" applyBorder="1" applyAlignment="1">
      <alignment horizontal="left" vertical="top"/>
    </xf>
    <xf numFmtId="0" fontId="3" fillId="0" borderId="3" xfId="0" applyFont="1" applyFill="1" applyBorder="1" applyAlignment="1">
      <alignment horizontal="center" vertical="center" wrapText="1"/>
    </xf>
    <xf numFmtId="0" fontId="4" fillId="0" borderId="3" xfId="0" applyFont="1" applyFill="1" applyBorder="1" applyAlignment="1">
      <alignment horizontal="center" vertical="top" wrapText="1"/>
    </xf>
    <xf numFmtId="0" fontId="6" fillId="5" borderId="3" xfId="0" applyFont="1" applyFill="1" applyBorder="1" applyAlignment="1">
      <alignment horizontal="left" vertical="top" wrapText="1" indent="2"/>
    </xf>
    <xf numFmtId="0" fontId="6" fillId="5" borderId="3" xfId="0" applyFont="1" applyFill="1" applyBorder="1" applyAlignment="1">
      <alignment horizontal="center" vertical="top" wrapText="1"/>
    </xf>
    <xf numFmtId="164" fontId="7" fillId="6" borderId="6" xfId="1" applyNumberFormat="1" applyFont="1" applyFill="1" applyBorder="1" applyAlignment="1">
      <alignment horizontal="center" vertical="center" wrapText="1" shrinkToFit="1"/>
    </xf>
    <xf numFmtId="1" fontId="8" fillId="0" borderId="3" xfId="0" applyNumberFormat="1" applyFont="1" applyFill="1" applyBorder="1" applyAlignment="1">
      <alignment horizontal="center" vertical="center" shrinkToFit="1"/>
    </xf>
    <xf numFmtId="0" fontId="9" fillId="0" borderId="3" xfId="0" applyFont="1" applyFill="1" applyBorder="1" applyAlignment="1">
      <alignment horizontal="center" vertical="top" wrapText="1"/>
    </xf>
    <xf numFmtId="1" fontId="8" fillId="0" borderId="3" xfId="0" applyNumberFormat="1" applyFont="1" applyFill="1" applyBorder="1" applyAlignment="1">
      <alignment horizontal="center" vertical="top" shrinkToFit="1"/>
    </xf>
    <xf numFmtId="1" fontId="8" fillId="7" borderId="3" xfId="0" applyNumberFormat="1" applyFont="1" applyFill="1" applyBorder="1" applyAlignment="1">
      <alignment horizontal="center" vertical="center" shrinkToFit="1"/>
    </xf>
    <xf numFmtId="0" fontId="9" fillId="7" borderId="3" xfId="0" applyFont="1" applyFill="1" applyBorder="1" applyAlignment="1">
      <alignment horizontal="center" vertical="top" wrapText="1"/>
    </xf>
    <xf numFmtId="0" fontId="14" fillId="0" borderId="0" xfId="0" applyFont="1" applyAlignment="1">
      <alignment horizontal="left"/>
    </xf>
    <xf numFmtId="0" fontId="9" fillId="10" borderId="3" xfId="0" applyFont="1" applyFill="1" applyBorder="1" applyAlignment="1">
      <alignment horizontal="center" vertical="top" wrapText="1"/>
    </xf>
    <xf numFmtId="0" fontId="14" fillId="0" borderId="0" xfId="0" applyFont="1"/>
    <xf numFmtId="1" fontId="8" fillId="7" borderId="12" xfId="0" applyNumberFormat="1" applyFont="1" applyFill="1" applyBorder="1" applyAlignment="1">
      <alignment horizontal="center" vertical="center" shrinkToFit="1"/>
    </xf>
    <xf numFmtId="0" fontId="9" fillId="7" borderId="12" xfId="0" applyFont="1" applyFill="1" applyBorder="1" applyAlignment="1">
      <alignment horizontal="center" vertical="top" wrapText="1"/>
    </xf>
    <xf numFmtId="1" fontId="8" fillId="7" borderId="16" xfId="0" applyNumberFormat="1" applyFont="1" applyFill="1" applyBorder="1" applyAlignment="1">
      <alignment horizontal="center" vertical="center" shrinkToFit="1"/>
    </xf>
    <xf numFmtId="0" fontId="9" fillId="7" borderId="11" xfId="0" applyFont="1" applyFill="1" applyBorder="1" applyAlignment="1">
      <alignment horizontal="center" vertical="top" wrapText="1"/>
    </xf>
    <xf numFmtId="0" fontId="9" fillId="0" borderId="11" xfId="0" applyFont="1" applyFill="1" applyBorder="1" applyAlignment="1">
      <alignment horizontal="center" vertical="top" wrapText="1"/>
    </xf>
    <xf numFmtId="0" fontId="6" fillId="5" borderId="17" xfId="0" applyFont="1" applyFill="1" applyBorder="1" applyAlignment="1">
      <alignment horizontal="center" vertical="top" wrapText="1"/>
    </xf>
    <xf numFmtId="0" fontId="0" fillId="0" borderId="6" xfId="0" applyFill="1" applyBorder="1" applyAlignment="1">
      <alignment horizontal="center" vertical="top" wrapText="1"/>
    </xf>
    <xf numFmtId="0" fontId="10" fillId="10" borderId="3" xfId="0" applyFont="1" applyFill="1" applyBorder="1" applyAlignment="1">
      <alignment horizontal="center" vertical="top" wrapText="1"/>
    </xf>
    <xf numFmtId="0" fontId="6" fillId="5" borderId="15" xfId="0" applyFont="1" applyFill="1" applyBorder="1" applyAlignment="1">
      <alignment horizontal="center" vertical="top" wrapText="1"/>
    </xf>
    <xf numFmtId="0" fontId="0" fillId="0" borderId="7" xfId="0" applyFill="1" applyBorder="1" applyAlignment="1">
      <alignment horizontal="center" vertical="top" wrapText="1"/>
    </xf>
    <xf numFmtId="0" fontId="9" fillId="10" borderId="12" xfId="0" applyFont="1" applyFill="1" applyBorder="1" applyAlignment="1">
      <alignment horizontal="center" vertical="top" wrapText="1"/>
    </xf>
    <xf numFmtId="165" fontId="9" fillId="12" borderId="3" xfId="0" applyNumberFormat="1" applyFont="1" applyFill="1" applyBorder="1" applyAlignment="1">
      <alignment horizontal="center" vertical="top" wrapText="1"/>
    </xf>
    <xf numFmtId="166" fontId="8" fillId="12" borderId="3" xfId="0" applyNumberFormat="1" applyFont="1" applyFill="1" applyBorder="1" applyAlignment="1">
      <alignment horizontal="center" vertical="top" shrinkToFit="1"/>
    </xf>
    <xf numFmtId="166" fontId="16" fillId="0" borderId="3" xfId="0" applyNumberFormat="1" applyFont="1" applyFill="1" applyBorder="1" applyAlignment="1">
      <alignment horizontal="center" vertical="top" shrinkToFit="1"/>
    </xf>
    <xf numFmtId="166" fontId="16" fillId="0" borderId="12" xfId="0" applyNumberFormat="1" applyFont="1" applyFill="1" applyBorder="1" applyAlignment="1">
      <alignment horizontal="center" vertical="top" shrinkToFit="1"/>
    </xf>
    <xf numFmtId="0" fontId="0" fillId="11" borderId="7" xfId="0" applyFill="1" applyBorder="1" applyAlignment="1">
      <alignment horizontal="center" vertical="top" wrapText="1"/>
    </xf>
    <xf numFmtId="0" fontId="0" fillId="11" borderId="8" xfId="0" applyFill="1" applyBorder="1" applyAlignment="1">
      <alignment horizontal="center" vertical="top" wrapText="1"/>
    </xf>
    <xf numFmtId="0" fontId="11" fillId="8" borderId="8" xfId="2" applyFont="1" applyFill="1" applyBorder="1" applyAlignment="1">
      <alignment horizontal="center" vertical="center" wrapText="1"/>
    </xf>
    <xf numFmtId="0" fontId="11" fillId="8" borderId="9" xfId="2" applyFont="1" applyFill="1" applyBorder="1" applyAlignment="1">
      <alignment horizontal="center" vertical="center" wrapText="1"/>
    </xf>
    <xf numFmtId="164" fontId="13" fillId="9" borderId="13" xfId="0" applyNumberFormat="1" applyFont="1" applyFill="1" applyBorder="1" applyAlignment="1">
      <alignment horizontal="center" vertical="center" wrapText="1"/>
    </xf>
    <xf numFmtId="164" fontId="13" fillId="9" borderId="10" xfId="0" applyNumberFormat="1" applyFont="1" applyFill="1" applyBorder="1" applyAlignment="1">
      <alignment horizontal="center" vertical="center" wrapText="1"/>
    </xf>
    <xf numFmtId="164" fontId="13" fillId="9" borderId="14"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5" fillId="0" borderId="1" xfId="0"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5" xfId="0" applyFont="1" applyFill="1" applyBorder="1" applyAlignment="1">
      <alignment horizontal="center" vertical="top" wrapText="1"/>
    </xf>
    <xf numFmtId="0" fontId="0" fillId="0" borderId="2" xfId="0" applyFill="1" applyBorder="1" applyAlignment="1">
      <alignment horizontal="left" wrapText="1"/>
    </xf>
    <xf numFmtId="0" fontId="15" fillId="2" borderId="7" xfId="2" applyFont="1" applyBorder="1" applyAlignment="1">
      <alignment horizontal="center" vertical="center"/>
    </xf>
    <xf numFmtId="0" fontId="15" fillId="2" borderId="8" xfId="2" applyFont="1" applyBorder="1" applyAlignment="1">
      <alignment horizontal="center" vertical="center"/>
    </xf>
    <xf numFmtId="0" fontId="15" fillId="2" borderId="15" xfId="2" applyFont="1" applyBorder="1" applyAlignment="1">
      <alignment horizontal="center" vertical="center"/>
    </xf>
    <xf numFmtId="0" fontId="15" fillId="2" borderId="9" xfId="2" applyFont="1" applyBorder="1" applyAlignment="1">
      <alignment horizontal="center" vertical="center"/>
    </xf>
    <xf numFmtId="0" fontId="6" fillId="5" borderId="8" xfId="0" applyFont="1" applyFill="1" applyBorder="1" applyAlignment="1">
      <alignment horizontal="center" vertical="top" wrapText="1"/>
    </xf>
    <xf numFmtId="0" fontId="6" fillId="5" borderId="9" xfId="0" applyFont="1" applyFill="1" applyBorder="1" applyAlignment="1">
      <alignment horizontal="center" vertical="top" wrapText="1"/>
    </xf>
    <xf numFmtId="0" fontId="0" fillId="4" borderId="1" xfId="0" applyFill="1" applyBorder="1" applyAlignment="1" applyProtection="1">
      <alignment horizontal="center" vertical="center" wrapText="1"/>
      <protection locked="0"/>
    </xf>
    <xf numFmtId="0" fontId="0" fillId="4" borderId="2" xfId="0" applyFill="1" applyBorder="1" applyAlignment="1" applyProtection="1">
      <alignment horizontal="center" vertical="center" wrapText="1"/>
      <protection locked="0"/>
    </xf>
    <xf numFmtId="0" fontId="0" fillId="4" borderId="4" xfId="0" applyFill="1" applyBorder="1" applyAlignment="1" applyProtection="1">
      <alignment horizontal="center" vertical="center" wrapText="1"/>
      <protection locked="0"/>
    </xf>
    <xf numFmtId="10" fontId="9" fillId="4" borderId="3" xfId="3" applyNumberFormat="1" applyFont="1" applyFill="1" applyBorder="1" applyAlignment="1" applyProtection="1">
      <alignment horizontal="center" vertical="top" wrapText="1"/>
      <protection locked="0"/>
    </xf>
    <xf numFmtId="10" fontId="10" fillId="4" borderId="3" xfId="3" applyNumberFormat="1" applyFont="1" applyFill="1" applyBorder="1" applyAlignment="1" applyProtection="1">
      <alignment horizontal="center" vertical="top" wrapText="1"/>
      <protection locked="0"/>
    </xf>
  </cellXfs>
  <cellStyles count="4">
    <cellStyle name="20% - Accent1" xfId="2" builtinId="30"/>
    <cellStyle name="Currency" xfId="1"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zoomScale="90" zoomScaleNormal="90" workbookViewId="0">
      <selection activeCell="B2" sqref="B2:J2"/>
    </sheetView>
  </sheetViews>
  <sheetFormatPr defaultColWidth="8.7265625" defaultRowHeight="14.5" x14ac:dyDescent="0.35"/>
  <cols>
    <col min="1" max="1" width="14.7265625" style="1" customWidth="1"/>
    <col min="2" max="2" width="55.1796875" style="1" customWidth="1"/>
    <col min="3" max="3" width="23" style="1" customWidth="1"/>
    <col min="4" max="4" width="22.81640625" style="1" customWidth="1"/>
    <col min="5" max="5" width="37.1796875" style="1" customWidth="1"/>
    <col min="6" max="6" width="29.1796875" style="1" customWidth="1"/>
    <col min="7" max="7" width="19.7265625" style="1" customWidth="1"/>
    <col min="8" max="9" width="18.453125" style="1" customWidth="1"/>
    <col min="10" max="10" width="17.1796875" style="1" customWidth="1"/>
    <col min="11" max="16384" width="8.7265625" style="1"/>
  </cols>
  <sheetData>
    <row r="1" spans="1:10" x14ac:dyDescent="0.35">
      <c r="A1" s="37" t="s">
        <v>24</v>
      </c>
      <c r="B1" s="38"/>
      <c r="C1" s="38"/>
      <c r="D1" s="38"/>
      <c r="E1" s="38"/>
      <c r="F1" s="38"/>
      <c r="G1" s="38"/>
      <c r="H1" s="38"/>
      <c r="I1" s="38"/>
      <c r="J1" s="38"/>
    </row>
    <row r="2" spans="1:10" x14ac:dyDescent="0.35">
      <c r="A2" s="2" t="s">
        <v>0</v>
      </c>
      <c r="B2" s="49"/>
      <c r="C2" s="50"/>
      <c r="D2" s="50"/>
      <c r="E2" s="50"/>
      <c r="F2" s="50"/>
      <c r="G2" s="50"/>
      <c r="H2" s="50"/>
      <c r="I2" s="50"/>
      <c r="J2" s="51"/>
    </row>
    <row r="3" spans="1:10" x14ac:dyDescent="0.35">
      <c r="A3" s="3" t="s">
        <v>1</v>
      </c>
      <c r="B3" s="39" t="s">
        <v>37</v>
      </c>
      <c r="C3" s="40"/>
      <c r="D3" s="40"/>
      <c r="E3" s="40"/>
      <c r="F3" s="40"/>
      <c r="G3" s="40"/>
      <c r="H3" s="40"/>
      <c r="I3" s="40"/>
      <c r="J3" s="41"/>
    </row>
    <row r="4" spans="1:10" x14ac:dyDescent="0.35">
      <c r="A4" s="42"/>
      <c r="B4" s="42"/>
      <c r="C4" s="42"/>
      <c r="D4" s="42"/>
      <c r="E4" s="42"/>
      <c r="F4" s="42"/>
      <c r="G4" s="42"/>
    </row>
    <row r="5" spans="1:10" ht="58" x14ac:dyDescent="0.35">
      <c r="A5" s="4" t="s">
        <v>2</v>
      </c>
      <c r="B5" s="5" t="s">
        <v>35</v>
      </c>
      <c r="C5" s="5" t="s">
        <v>23</v>
      </c>
      <c r="D5" s="5" t="s">
        <v>22</v>
      </c>
      <c r="E5" s="5" t="s">
        <v>13</v>
      </c>
      <c r="F5" s="5" t="s">
        <v>14</v>
      </c>
      <c r="G5" s="5" t="s">
        <v>32</v>
      </c>
      <c r="H5" s="5" t="s">
        <v>33</v>
      </c>
      <c r="I5" s="5" t="s">
        <v>34</v>
      </c>
      <c r="J5" s="6" t="s">
        <v>3</v>
      </c>
    </row>
    <row r="6" spans="1:10" x14ac:dyDescent="0.35">
      <c r="A6" s="7">
        <v>1</v>
      </c>
      <c r="B6" s="8" t="s">
        <v>25</v>
      </c>
      <c r="C6" s="52">
        <v>0</v>
      </c>
      <c r="D6" s="22"/>
      <c r="E6" s="22"/>
      <c r="F6" s="26">
        <f>C6</f>
        <v>0</v>
      </c>
      <c r="G6" s="27">
        <f>2000000*($C6)</f>
        <v>0</v>
      </c>
      <c r="H6" s="27">
        <f>2000000*($C6)</f>
        <v>0</v>
      </c>
      <c r="I6" s="27">
        <f>2000000*($C6)</f>
        <v>0</v>
      </c>
      <c r="J6" s="28">
        <f t="shared" ref="J6:J13" si="0">SUM(G6:I6)</f>
        <v>0</v>
      </c>
    </row>
    <row r="7" spans="1:10" x14ac:dyDescent="0.35">
      <c r="A7" s="7">
        <v>2</v>
      </c>
      <c r="B7" s="8" t="s">
        <v>31</v>
      </c>
      <c r="C7" s="22"/>
      <c r="D7" s="53">
        <v>0</v>
      </c>
      <c r="E7" s="11" t="s">
        <v>15</v>
      </c>
      <c r="F7" s="26">
        <f>F6+D7</f>
        <v>0</v>
      </c>
      <c r="G7" s="27">
        <f t="shared" ref="G7:I13" si="1">2000000*($F7)</f>
        <v>0</v>
      </c>
      <c r="H7" s="27">
        <f t="shared" si="1"/>
        <v>0</v>
      </c>
      <c r="I7" s="27">
        <f t="shared" si="1"/>
        <v>0</v>
      </c>
      <c r="J7" s="28">
        <f t="shared" si="0"/>
        <v>0</v>
      </c>
    </row>
    <row r="8" spans="1:10" x14ac:dyDescent="0.35">
      <c r="A8" s="7">
        <v>3</v>
      </c>
      <c r="B8" s="8" t="s">
        <v>26</v>
      </c>
      <c r="C8" s="13"/>
      <c r="D8" s="53">
        <v>0</v>
      </c>
      <c r="E8" s="11" t="s">
        <v>16</v>
      </c>
      <c r="F8" s="26">
        <f t="shared" ref="F8:F13" si="2">F7+D8</f>
        <v>0</v>
      </c>
      <c r="G8" s="27">
        <f t="shared" si="1"/>
        <v>0</v>
      </c>
      <c r="H8" s="27">
        <f t="shared" si="1"/>
        <v>0</v>
      </c>
      <c r="I8" s="27">
        <f t="shared" si="1"/>
        <v>0</v>
      </c>
      <c r="J8" s="28">
        <f t="shared" si="0"/>
        <v>0</v>
      </c>
    </row>
    <row r="9" spans="1:10" x14ac:dyDescent="0.35">
      <c r="A9" s="9">
        <v>4</v>
      </c>
      <c r="B9" s="8" t="s">
        <v>27</v>
      </c>
      <c r="C9" s="13"/>
      <c r="D9" s="53">
        <v>0</v>
      </c>
      <c r="E9" s="11" t="s">
        <v>17</v>
      </c>
      <c r="F9" s="26">
        <f t="shared" si="2"/>
        <v>0</v>
      </c>
      <c r="G9" s="27">
        <f t="shared" si="1"/>
        <v>0</v>
      </c>
      <c r="H9" s="27">
        <f t="shared" si="1"/>
        <v>0</v>
      </c>
      <c r="I9" s="27">
        <f t="shared" si="1"/>
        <v>0</v>
      </c>
      <c r="J9" s="28">
        <f t="shared" si="0"/>
        <v>0</v>
      </c>
    </row>
    <row r="10" spans="1:10" x14ac:dyDescent="0.35">
      <c r="A10" s="7">
        <v>5</v>
      </c>
      <c r="B10" s="8" t="s">
        <v>28</v>
      </c>
      <c r="C10" s="13"/>
      <c r="D10" s="53">
        <v>0</v>
      </c>
      <c r="E10" s="11" t="s">
        <v>18</v>
      </c>
      <c r="F10" s="26">
        <f t="shared" si="2"/>
        <v>0</v>
      </c>
      <c r="G10" s="27">
        <f t="shared" si="1"/>
        <v>0</v>
      </c>
      <c r="H10" s="27">
        <f t="shared" si="1"/>
        <v>0</v>
      </c>
      <c r="I10" s="27">
        <f t="shared" si="1"/>
        <v>0</v>
      </c>
      <c r="J10" s="28">
        <f t="shared" si="0"/>
        <v>0</v>
      </c>
    </row>
    <row r="11" spans="1:10" x14ac:dyDescent="0.35">
      <c r="A11" s="10">
        <v>6</v>
      </c>
      <c r="B11" s="11" t="s">
        <v>36</v>
      </c>
      <c r="C11" s="13"/>
      <c r="D11" s="53">
        <v>0</v>
      </c>
      <c r="E11" s="11" t="s">
        <v>19</v>
      </c>
      <c r="F11" s="26">
        <f t="shared" si="2"/>
        <v>0</v>
      </c>
      <c r="G11" s="27">
        <f t="shared" si="1"/>
        <v>0</v>
      </c>
      <c r="H11" s="27">
        <f t="shared" si="1"/>
        <v>0</v>
      </c>
      <c r="I11" s="27">
        <f t="shared" si="1"/>
        <v>0</v>
      </c>
      <c r="J11" s="28">
        <f t="shared" si="0"/>
        <v>0</v>
      </c>
    </row>
    <row r="12" spans="1:10" x14ac:dyDescent="0.35">
      <c r="A12" s="10">
        <v>7</v>
      </c>
      <c r="B12" s="11" t="s">
        <v>29</v>
      </c>
      <c r="C12" s="13"/>
      <c r="D12" s="53">
        <v>0</v>
      </c>
      <c r="E12" s="11" t="s">
        <v>20</v>
      </c>
      <c r="F12" s="26">
        <f t="shared" si="2"/>
        <v>0</v>
      </c>
      <c r="G12" s="27">
        <f t="shared" si="1"/>
        <v>0</v>
      </c>
      <c r="H12" s="27">
        <f t="shared" si="1"/>
        <v>0</v>
      </c>
      <c r="I12" s="27">
        <f>2000000*($F12)</f>
        <v>0</v>
      </c>
      <c r="J12" s="28">
        <f t="shared" si="0"/>
        <v>0</v>
      </c>
    </row>
    <row r="13" spans="1:10" x14ac:dyDescent="0.35">
      <c r="A13" s="15">
        <v>8</v>
      </c>
      <c r="B13" s="16" t="s">
        <v>30</v>
      </c>
      <c r="C13" s="25"/>
      <c r="D13" s="53">
        <v>0</v>
      </c>
      <c r="E13" s="11" t="s">
        <v>21</v>
      </c>
      <c r="F13" s="26">
        <f t="shared" si="2"/>
        <v>0</v>
      </c>
      <c r="G13" s="27">
        <f t="shared" si="1"/>
        <v>0</v>
      </c>
      <c r="H13" s="27">
        <f t="shared" si="1"/>
        <v>0</v>
      </c>
      <c r="I13" s="27">
        <f t="shared" si="1"/>
        <v>0</v>
      </c>
      <c r="J13" s="29">
        <f t="shared" si="0"/>
        <v>0</v>
      </c>
    </row>
    <row r="14" spans="1:10" s="14" customFormat="1" ht="22.15" customHeight="1" x14ac:dyDescent="0.25">
      <c r="A14" s="43" t="s">
        <v>4</v>
      </c>
      <c r="B14" s="44"/>
      <c r="C14" s="44"/>
      <c r="D14" s="44"/>
      <c r="E14" s="45"/>
      <c r="F14" s="45"/>
      <c r="G14" s="45"/>
      <c r="H14" s="45"/>
      <c r="I14" s="45"/>
      <c r="J14" s="46"/>
    </row>
    <row r="15" spans="1:10" ht="31.15" customHeight="1" x14ac:dyDescent="0.35">
      <c r="A15" s="4" t="s">
        <v>2</v>
      </c>
      <c r="B15" s="5" t="s">
        <v>5</v>
      </c>
      <c r="C15" s="5" t="s">
        <v>6</v>
      </c>
      <c r="D15" s="20" t="s">
        <v>7</v>
      </c>
      <c r="E15" s="23"/>
      <c r="F15" s="47"/>
      <c r="G15" s="47"/>
      <c r="H15" s="47"/>
      <c r="I15" s="47"/>
      <c r="J15" s="48"/>
    </row>
    <row r="16" spans="1:10" x14ac:dyDescent="0.35">
      <c r="A16" s="17">
        <v>9</v>
      </c>
      <c r="B16" s="18" t="s">
        <v>8</v>
      </c>
      <c r="C16" s="19">
        <v>1</v>
      </c>
      <c r="D16" s="21" t="s">
        <v>9</v>
      </c>
      <c r="E16" s="24"/>
      <c r="F16" s="30" t="s">
        <v>10</v>
      </c>
      <c r="G16" s="31"/>
      <c r="H16" s="31"/>
      <c r="I16" s="31"/>
      <c r="J16" s="31"/>
    </row>
    <row r="17" spans="1:11" ht="20.25" customHeight="1" x14ac:dyDescent="0.35">
      <c r="A17" s="32" t="s">
        <v>12</v>
      </c>
      <c r="B17" s="32"/>
      <c r="C17" s="32"/>
      <c r="D17" s="32"/>
      <c r="E17" s="32"/>
      <c r="F17" s="33"/>
      <c r="G17" s="34">
        <f>SUM(J6:J13)</f>
        <v>0</v>
      </c>
      <c r="H17" s="35"/>
      <c r="I17" s="35"/>
      <c r="J17" s="36"/>
    </row>
    <row r="19" spans="1:11" x14ac:dyDescent="0.25">
      <c r="A19" s="12" t="s">
        <v>11</v>
      </c>
      <c r="B19" s="12"/>
      <c r="C19" s="12"/>
      <c r="D19" s="12"/>
      <c r="E19" s="12"/>
      <c r="F19" s="12"/>
      <c r="G19" s="12"/>
      <c r="H19" s="12"/>
      <c r="I19" s="12"/>
      <c r="J19" s="12"/>
    </row>
    <row r="20" spans="1:11" x14ac:dyDescent="0.25">
      <c r="A20" s="12"/>
      <c r="B20" s="12"/>
      <c r="C20" s="12"/>
      <c r="D20" s="12"/>
      <c r="E20" s="12"/>
      <c r="F20" s="12"/>
      <c r="G20" s="12"/>
      <c r="H20" s="12"/>
      <c r="I20" s="12"/>
      <c r="J20" s="12"/>
      <c r="K20" s="12"/>
    </row>
  </sheetData>
  <sheetProtection algorithmName="SHA-512" hashValue="zCy3G/wt/FLcAMgCRugJqJRLt4420zM/mwY9npMqV2D3rbVZC42n43PBq14EeaC2oOHwOsRJxrv+U4WaSjDwFg==" saltValue="gSHkVjLHlg7pzejq9ShjrQ==" spinCount="100000" sheet="1" objects="1" scenarios="1" selectLockedCells="1"/>
  <mergeCells count="9">
    <mergeCell ref="F16:J16"/>
    <mergeCell ref="A17:F17"/>
    <mergeCell ref="G17:J17"/>
    <mergeCell ref="A1:J1"/>
    <mergeCell ref="B2:J2"/>
    <mergeCell ref="B3:J3"/>
    <mergeCell ref="A4:G4"/>
    <mergeCell ref="A14:J14"/>
    <mergeCell ref="F15:J15"/>
  </mergeCells>
  <pageMargins left="0.7" right="0.7" top="0.75" bottom="0.75" header="0.3" footer="0.3"/>
  <pageSetup scale="3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F2E1D71863717488BEEBBEBE61EAF6E" ma:contentTypeVersion="15" ma:contentTypeDescription="Create a new document." ma:contentTypeScope="" ma:versionID="540e49e42517cdc99b374a52e4a30df7">
  <xsd:schema xmlns:xsd="http://www.w3.org/2001/XMLSchema" xmlns:xs="http://www.w3.org/2001/XMLSchema" xmlns:p="http://schemas.microsoft.com/office/2006/metadata/properties" xmlns:ns3="ca514211-2110-4898-9640-f963038a24d8" xmlns:ns4="f31a5db9-8c35-4575-8f18-d0697ff052ab" targetNamespace="http://schemas.microsoft.com/office/2006/metadata/properties" ma:root="true" ma:fieldsID="b635179bf34088981d4ac1b6d7c0d023" ns3:_="" ns4:_="">
    <xsd:import namespace="ca514211-2110-4898-9640-f963038a24d8"/>
    <xsd:import namespace="f31a5db9-8c35-4575-8f18-d0697ff052a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514211-2110-4898-9640-f963038a24d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1a5db9-8c35-4575-8f18-d0697ff052a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f31a5db9-8c35-4575-8f18-d0697ff052ab" xsi:nil="true"/>
  </documentManagement>
</p:properties>
</file>

<file path=customXml/itemProps1.xml><?xml version="1.0" encoding="utf-8"?>
<ds:datastoreItem xmlns:ds="http://schemas.openxmlformats.org/officeDocument/2006/customXml" ds:itemID="{C929E81C-CF8E-4876-B740-D9969ABE24E4}">
  <ds:schemaRefs>
    <ds:schemaRef ds:uri="http://schemas.microsoft.com/sharepoint/v3/contenttype/forms"/>
  </ds:schemaRefs>
</ds:datastoreItem>
</file>

<file path=customXml/itemProps2.xml><?xml version="1.0" encoding="utf-8"?>
<ds:datastoreItem xmlns:ds="http://schemas.openxmlformats.org/officeDocument/2006/customXml" ds:itemID="{2CE6397C-1C2E-4FA5-B9E0-1B1C499BA7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514211-2110-4898-9640-f963038a24d8"/>
    <ds:schemaRef ds:uri="f31a5db9-8c35-4575-8f18-d0697ff052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F6A88BB-3105-431D-8751-7E44B853A785}">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f31a5db9-8c35-4575-8f18-d0697ff052ab"/>
    <ds:schemaRef ds:uri="http://purl.org/dc/terms/"/>
    <ds:schemaRef ds:uri="http://schemas.openxmlformats.org/package/2006/metadata/core-properties"/>
    <ds:schemaRef ds:uri="ca514211-2110-4898-9640-f963038a24d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T2769 Price Sheet</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Santos, Amanda</dc:creator>
  <cp:lastModifiedBy>Santos, Amanda</cp:lastModifiedBy>
  <dcterms:created xsi:type="dcterms:W3CDTF">2024-10-09T12:54:56Z</dcterms:created>
  <dcterms:modified xsi:type="dcterms:W3CDTF">2025-03-25T14:59:22Z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0x010100AF2E1D71863717488BEEBBEBE61EAF6E</vt:lpwstr>
  </property>
</Properties>
</file>