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2691\Reprocurement\Amendments\"/>
    </mc:Choice>
  </mc:AlternateContent>
  <bookViews>
    <workbookView xWindow="-26190" yWindow="-690" windowWidth="26295" windowHeight="14175"/>
  </bookViews>
  <sheets>
    <sheet name="T2691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1" i="1" l="1"/>
  <c r="D10" i="1"/>
  <c r="D9" i="1"/>
  <c r="H13" i="1" l="1"/>
  <c r="G13" i="1"/>
  <c r="E13" i="1"/>
  <c r="F13" i="1"/>
  <c r="E14" i="1" l="1"/>
</calcChain>
</file>

<file path=xl/sharedStrings.xml><?xml version="1.0" encoding="utf-8"?>
<sst xmlns="http://schemas.openxmlformats.org/spreadsheetml/2006/main" count="32" uniqueCount="26">
  <si>
    <t>Price Line #</t>
  </si>
  <si>
    <t>Unit</t>
  </si>
  <si>
    <t>Bidder:</t>
  </si>
  <si>
    <t>Quality of Care Audit
Bid Solicitation Section 4.5</t>
  </si>
  <si>
    <t>Utilization Review (UR) Audit 
Bid Solicitation Section 4.4</t>
  </si>
  <si>
    <t>Diagnosis Related Groups (DRG) Validation Audit  
Bid Solicitation Section 4.6</t>
  </si>
  <si>
    <t xml:space="preserve">Ad-Hoc Audits
Bid Solicitation Section 4.7    </t>
  </si>
  <si>
    <t>Reports
Bid Solicitation Section 4.11.2</t>
  </si>
  <si>
    <t>Estimated Quantity Per Year</t>
  </si>
  <si>
    <t>Per Task</t>
  </si>
  <si>
    <t>Per Audit</t>
  </si>
  <si>
    <t>Per Report</t>
  </si>
  <si>
    <t>Total Quote Price for all Four (4) Contract Years:</t>
  </si>
  <si>
    <t>Task
(Firm Fixed Price)</t>
  </si>
  <si>
    <t>Web User Interface
Bid Solicitation Section 4.11.1</t>
  </si>
  <si>
    <t>Per Entire Task</t>
  </si>
  <si>
    <t>Contract Year 1
Firm Fixed Unit Price</t>
  </si>
  <si>
    <t xml:space="preserve">Contract Year 2
Firm Fixed Unit Price </t>
  </si>
  <si>
    <t>Contract Year 3
Firm Fixed Unit Price</t>
  </si>
  <si>
    <t xml:space="preserve">Contract Year 4
Firm Fixed Unit Price </t>
  </si>
  <si>
    <t>Total Per Contract Year:</t>
  </si>
  <si>
    <t>Quantity for Entire Four (4) Year Contract Term</t>
  </si>
  <si>
    <t>Firm Fixed Task Price for Entire Four (4) Year Contract Term</t>
  </si>
  <si>
    <r>
      <rPr>
        <b/>
        <sz val="11"/>
        <color theme="1"/>
        <rFont val="Calibri"/>
        <family val="2"/>
        <scheme val="minor"/>
      </rPr>
      <t xml:space="preserve">Refer to Bid Solicitation Section 3.27 for State-Supplied Price Sheet Instructions.  </t>
    </r>
    <r>
      <rPr>
        <b/>
        <sz val="11"/>
        <color rgb="FFFF0000"/>
        <rFont val="Calibri"/>
        <family val="2"/>
        <scheme val="minor"/>
      </rPr>
      <t>The Bidder shall provide pricing in the yellow highlighted cells only.</t>
    </r>
    <r>
      <rPr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</si>
  <si>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 xml:space="preserve">Revised State-Supplied Price Sheet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T2691 NJ FamilyCare Utilization Review Audits, DMAHS
Bid Solicitation #25DPP01097</t>
    </r>
    <r>
      <rPr>
        <b/>
        <sz val="11"/>
        <color rgb="FFFF0000"/>
        <rFont val="Calibri"/>
        <family val="2"/>
        <scheme val="minor"/>
      </rPr>
      <t xml:space="preserve"> </t>
    </r>
  </si>
  <si>
    <r>
      <t xml:space="preserve">Medical Director Peer-to-Peer review
</t>
    </r>
    <r>
      <rPr>
        <sz val="11"/>
        <rFont val="Calibri"/>
        <family val="2"/>
        <scheme val="minor"/>
      </rPr>
      <t>Bid Solicitation Section 4.10.1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</si>
</sst>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wrapText="1"/>
    </xf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top" wrapText="1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4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7" borderId="4" xfId="0" applyFont="1" applyFill="1" applyBorder="1"/>
    <xf numFmtId="164" fontId="0" fillId="0" borderId="2" xfId="0" applyNumberFormat="1" applyFont="1" applyBorder="1"/>
    <xf numFmtId="164" fontId="0" fillId="0" borderId="3" xfId="0" applyNumberFormat="1" applyFont="1" applyBorder="1"/>
    <xf numFmtId="164" fontId="0" fillId="0" borderId="4" xfId="0" applyNumberFormat="1" applyFont="1" applyBorder="1"/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D7" sqref="D7:E12"/>
    </sheetView>
  </sheetViews>
  <sheetFormatPr defaultRowHeight="15" x14ac:dyDescent="0.25"/>
  <cols>
    <col min="1" max="1" width="9.5703125" customWidth="1"/>
    <col min="2" max="2" width="43.140625" customWidth="1"/>
    <col min="3" max="3" width="12.28515625" customWidth="1"/>
    <col min="4" max="4" width="18.7109375" customWidth="1"/>
    <col min="5" max="8" width="18.140625" customWidth="1"/>
  </cols>
  <sheetData>
    <row r="1" spans="1:8" ht="60.4" customHeight="1" x14ac:dyDescent="0.25">
      <c r="A1" s="18" t="s">
        <v>24</v>
      </c>
      <c r="B1" s="19"/>
      <c r="C1" s="19"/>
      <c r="D1" s="19"/>
      <c r="E1" s="19"/>
      <c r="F1" s="20"/>
      <c r="G1" s="20"/>
      <c r="H1" s="21"/>
    </row>
    <row r="2" spans="1:8" ht="30.75" customHeight="1" x14ac:dyDescent="0.25">
      <c r="A2" s="22" t="s">
        <v>2</v>
      </c>
      <c r="B2" s="23"/>
      <c r="C2" s="13"/>
      <c r="D2" s="14"/>
      <c r="E2" s="15"/>
      <c r="F2" s="16"/>
      <c r="G2" s="16"/>
      <c r="H2" s="17"/>
    </row>
    <row r="3" spans="1:8" ht="21.2" customHeight="1" x14ac:dyDescent="0.25">
      <c r="A3" s="37" t="s">
        <v>23</v>
      </c>
      <c r="B3" s="20"/>
      <c r="C3" s="20"/>
      <c r="D3" s="20"/>
      <c r="E3" s="20"/>
      <c r="F3" s="20"/>
      <c r="G3" s="20"/>
      <c r="H3" s="21"/>
    </row>
    <row r="4" spans="1:8" ht="42" customHeight="1" x14ac:dyDescent="0.25">
      <c r="A4" s="2" t="s">
        <v>0</v>
      </c>
      <c r="B4" s="2" t="s">
        <v>13</v>
      </c>
      <c r="C4" s="3" t="s">
        <v>1</v>
      </c>
      <c r="D4" s="4" t="s">
        <v>21</v>
      </c>
      <c r="E4" s="31" t="s">
        <v>22</v>
      </c>
      <c r="F4" s="32"/>
      <c r="G4" s="32"/>
      <c r="H4" s="33"/>
    </row>
    <row r="5" spans="1:8" ht="30.75" customHeight="1" x14ac:dyDescent="0.25">
      <c r="A5" s="5">
        <v>1</v>
      </c>
      <c r="B5" s="11" t="s">
        <v>14</v>
      </c>
      <c r="C5" s="5" t="s">
        <v>15</v>
      </c>
      <c r="D5" s="5">
        <v>1</v>
      </c>
      <c r="E5" s="34">
        <v>0</v>
      </c>
      <c r="F5" s="35"/>
      <c r="G5" s="35"/>
      <c r="H5" s="36"/>
    </row>
    <row r="6" spans="1:8" ht="45.75" customHeight="1" x14ac:dyDescent="0.25">
      <c r="A6" s="4" t="s">
        <v>0</v>
      </c>
      <c r="B6" s="4" t="s">
        <v>13</v>
      </c>
      <c r="C6" s="6" t="s">
        <v>1</v>
      </c>
      <c r="D6" s="4" t="s">
        <v>8</v>
      </c>
      <c r="E6" s="2" t="s">
        <v>16</v>
      </c>
      <c r="F6" s="2" t="s">
        <v>17</v>
      </c>
      <c r="G6" s="2" t="s">
        <v>18</v>
      </c>
      <c r="H6" s="2" t="s">
        <v>19</v>
      </c>
    </row>
    <row r="7" spans="1:8" ht="30" x14ac:dyDescent="0.25">
      <c r="A7" s="7">
        <v>2</v>
      </c>
      <c r="B7" s="11" t="s">
        <v>4</v>
      </c>
      <c r="C7" s="7" t="s">
        <v>10</v>
      </c>
      <c r="D7" s="1">
        <v>50000</v>
      </c>
      <c r="E7" s="8">
        <v>0</v>
      </c>
      <c r="F7" s="8">
        <v>0</v>
      </c>
      <c r="G7" s="8">
        <v>0</v>
      </c>
      <c r="H7" s="8">
        <v>0</v>
      </c>
    </row>
    <row r="8" spans="1:8" ht="28.5" x14ac:dyDescent="0.25">
      <c r="A8" s="7">
        <v>3</v>
      </c>
      <c r="B8" s="11" t="s">
        <v>3</v>
      </c>
      <c r="C8" s="7" t="s">
        <v>10</v>
      </c>
      <c r="D8" s="1">
        <v>50000</v>
      </c>
      <c r="E8" s="8">
        <v>0</v>
      </c>
      <c r="F8" s="8">
        <v>0</v>
      </c>
      <c r="G8" s="8">
        <v>0</v>
      </c>
      <c r="H8" s="8">
        <v>0</v>
      </c>
    </row>
    <row r="9" spans="1:8" ht="45" x14ac:dyDescent="0.25">
      <c r="A9" s="7">
        <v>4</v>
      </c>
      <c r="B9" s="12" t="s">
        <v>5</v>
      </c>
      <c r="C9" s="7" t="s">
        <v>10</v>
      </c>
      <c r="D9" s="9">
        <f>3150*12</f>
        <v>37800</v>
      </c>
      <c r="E9" s="8">
        <v>0</v>
      </c>
      <c r="F9" s="8">
        <v>0</v>
      </c>
      <c r="G9" s="8">
        <v>0</v>
      </c>
      <c r="H9" s="8">
        <v>0</v>
      </c>
    </row>
    <row r="10" spans="1:8" ht="28.5" x14ac:dyDescent="0.25">
      <c r="A10" s="7">
        <v>5</v>
      </c>
      <c r="B10" s="11" t="s">
        <v>6</v>
      </c>
      <c r="C10" s="7" t="s">
        <v>10</v>
      </c>
      <c r="D10" s="9">
        <f>170*12</f>
        <v>2040</v>
      </c>
      <c r="E10" s="8">
        <v>0</v>
      </c>
      <c r="F10" s="8">
        <v>0</v>
      </c>
      <c r="G10" s="8">
        <v>0</v>
      </c>
      <c r="H10" s="8">
        <v>0</v>
      </c>
    </row>
    <row r="11" spans="1:8" ht="30" x14ac:dyDescent="0.25">
      <c r="A11" s="7">
        <v>6</v>
      </c>
      <c r="B11" s="11" t="s">
        <v>7</v>
      </c>
      <c r="C11" s="7" t="s">
        <v>11</v>
      </c>
      <c r="D11" s="9">
        <f>200*12</f>
        <v>2400</v>
      </c>
      <c r="E11" s="8">
        <v>0</v>
      </c>
      <c r="F11" s="8">
        <v>0</v>
      </c>
      <c r="G11" s="8">
        <v>0</v>
      </c>
      <c r="H11" s="8">
        <v>0</v>
      </c>
    </row>
    <row r="12" spans="1:8" ht="30" x14ac:dyDescent="0.25">
      <c r="A12" s="7">
        <v>7</v>
      </c>
      <c r="B12" s="11" t="s">
        <v>25</v>
      </c>
      <c r="C12" s="7" t="s">
        <v>9</v>
      </c>
      <c r="D12" s="9">
        <f>4*13</f>
        <v>52</v>
      </c>
      <c r="E12" s="8">
        <v>0</v>
      </c>
      <c r="F12" s="8">
        <v>0</v>
      </c>
      <c r="G12" s="8">
        <v>0</v>
      </c>
      <c r="H12" s="8">
        <v>0</v>
      </c>
    </row>
    <row r="13" spans="1:8" ht="18.75" x14ac:dyDescent="0.3">
      <c r="A13" s="24" t="s">
        <v>20</v>
      </c>
      <c r="B13" s="24"/>
      <c r="C13" s="24"/>
      <c r="D13" s="24"/>
      <c r="E13" s="10">
        <f>SUM((E7*D7)+(E8*D8)+(E9*D9)+(E10*D10)+(E11*D11)+(E12*D12))</f>
        <v>0</v>
      </c>
      <c r="F13" s="10">
        <f>SUM((F7*D7)+(F8*D8)+(F9*D9)+(F10*D10)+(F11*D11)+(F12*D12))</f>
        <v>0</v>
      </c>
      <c r="G13" s="10">
        <f>SUM((G7*D7)+(G8*D8)+(G9*D9)+(G10*D10)+(G11*D11)+(G12*D12))</f>
        <v>0</v>
      </c>
      <c r="H13" s="10">
        <f>SUM((H7*D7)+(H8*D8)+(H9*D9)+(H10*D10)+(H11*D11)+(H12*D12))</f>
        <v>0</v>
      </c>
    </row>
    <row r="14" spans="1:8" ht="18.75" x14ac:dyDescent="0.3">
      <c r="A14" s="25" t="s">
        <v>12</v>
      </c>
      <c r="B14" s="26"/>
      <c r="C14" s="26"/>
      <c r="D14" s="27"/>
      <c r="E14" s="28">
        <f>SUM(E13:H13)+E5</f>
        <v>0</v>
      </c>
      <c r="F14" s="29"/>
      <c r="G14" s="29"/>
      <c r="H14" s="30"/>
    </row>
  </sheetData>
  <sheetProtection algorithmName="SHA-512" hashValue="3E1wgGGahZqg19SsHCdCWlRKUQ59ta5Or6Cmj72Tq37gA+jsypxlQjxmuqxP7s49H1Hio1zmgSFZyMcBRdvF5g==" saltValue="xVuBEjz3Ky3nHaV3BgvtXw==" spinCount="100000" sheet="1" objects="1" scenarios="1"/>
  <mergeCells count="9">
    <mergeCell ref="C2:H2"/>
    <mergeCell ref="A1:H1"/>
    <mergeCell ref="A2:B2"/>
    <mergeCell ref="A13:D13"/>
    <mergeCell ref="A14:D14"/>
    <mergeCell ref="E14:H14"/>
    <mergeCell ref="E4:H4"/>
    <mergeCell ref="E5:H5"/>
    <mergeCell ref="A3:H3"/>
  </mergeCells>
  <pageMargins left="0.7" right="0.7" top="0.75" bottom="0.75" header="0.3" footer="0.3"/>
  <pageSetup scale="8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T2691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Brenda</dc:creator>
  <cp:lastModifiedBy>Tran, Brenda</cp:lastModifiedBy>
  <cp:lastPrinted>2024-09-24T13:40:15Z</cp:lastPrinted>
  <dcterms:created xsi:type="dcterms:W3CDTF">2024-06-07T19:36:43Z</dcterms:created>
  <dcterms:modified xsi:type="dcterms:W3CDTF">2025-09-11T19:19:56Z</dcterms:modified>
</cp:coreProperties>
</file>