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2605 - Energy\25DPP01093\C. Bid Solicitation Documents\Price Sheet\"/>
    </mc:Choice>
  </mc:AlternateContent>
  <bookViews>
    <workbookView xWindow="0" yWindow="0" windowWidth="28800" windowHeight="12300"/>
  </bookViews>
  <sheets>
    <sheet name="T2605 Price Sheet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I17" i="1"/>
  <c r="H17" i="1"/>
  <c r="J16" i="1" l="1"/>
  <c r="J15" i="1"/>
  <c r="J12" i="1"/>
  <c r="J11" i="1"/>
  <c r="J10" i="1"/>
  <c r="J9" i="1"/>
  <c r="J8" i="1"/>
  <c r="J7" i="1"/>
  <c r="J6" i="1"/>
  <c r="J17" i="1" l="1"/>
</calcChain>
</file>

<file path=xl/sharedStrings.xml><?xml version="1.0" encoding="utf-8"?>
<sst xmlns="http://schemas.openxmlformats.org/spreadsheetml/2006/main" count="54" uniqueCount="39">
  <si>
    <t>Bidder Name:</t>
  </si>
  <si>
    <t>Utility Invoice Payment &amp; Data Management</t>
  </si>
  <si>
    <t>Price Line</t>
  </si>
  <si>
    <t>Bid Solicitation Section</t>
  </si>
  <si>
    <t>Item</t>
  </si>
  <si>
    <t>Per Unit</t>
  </si>
  <si>
    <t>Estimated Yearly Quantity</t>
  </si>
  <si>
    <t>Year 1
All-Inclusive Firm Fixed</t>
  </si>
  <si>
    <t>Year 2 
All-Inclusive Firm Fixed</t>
  </si>
  <si>
    <t>Year 3 
All-Inclusive Firm Fixed</t>
  </si>
  <si>
    <t xml:space="preserve">Three Year Total Cost </t>
  </si>
  <si>
    <t>1a.</t>
  </si>
  <si>
    <t>Section 4.1.1</t>
  </si>
  <si>
    <t>Each</t>
  </si>
  <si>
    <t>1b.</t>
  </si>
  <si>
    <r>
      <rPr>
        <b/>
        <sz val="11"/>
        <color theme="1"/>
        <rFont val="Calibri"/>
        <family val="2"/>
        <scheme val="minor"/>
      </rPr>
      <t>Utility Company Energy Bill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Estimated Annual Number of Bills: 70,000</t>
    </r>
  </si>
  <si>
    <t>1c.</t>
  </si>
  <si>
    <r>
      <rPr>
        <b/>
        <sz val="11"/>
        <color theme="1"/>
        <rFont val="Calibri"/>
        <family val="2"/>
        <scheme val="minor"/>
      </rPr>
      <t>Third Party Energy Account Bill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Estimated Annual Number of Bills: 40,000</t>
    </r>
  </si>
  <si>
    <t>1d.</t>
  </si>
  <si>
    <r>
      <rPr>
        <b/>
        <sz val="11"/>
        <color theme="1"/>
        <rFont val="Calibri"/>
        <family val="2"/>
        <scheme val="minor"/>
      </rPr>
      <t>Water/Sewer Bill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Estimated Annual Number of Bills: 2,500</t>
    </r>
  </si>
  <si>
    <t>1e.</t>
  </si>
  <si>
    <r>
      <rPr>
        <b/>
        <sz val="11"/>
        <color theme="1"/>
        <rFont val="Calibri"/>
        <family val="2"/>
        <scheme val="minor"/>
      </rPr>
      <t>Heating Oil/Propane Bill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Estimated Annual Number of Bills: 450</t>
    </r>
  </si>
  <si>
    <t>1f.</t>
  </si>
  <si>
    <r>
      <rPr>
        <b/>
        <sz val="11"/>
        <color theme="1"/>
        <rFont val="Calibri"/>
        <family val="2"/>
        <scheme val="minor"/>
      </rPr>
      <t>Diesel/Gasoline Bill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Estimated Annual Number of Bills: 100</t>
    </r>
  </si>
  <si>
    <t>1g.</t>
  </si>
  <si>
    <r>
      <rPr>
        <b/>
        <sz val="11"/>
        <color theme="1"/>
        <rFont val="Calibri"/>
        <family val="2"/>
        <scheme val="minor"/>
      </rPr>
      <t>Solid Waste/Recycling Bill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Estimated Annual Number of Bills: 60</t>
    </r>
  </si>
  <si>
    <t>1h.</t>
  </si>
  <si>
    <t>1 Annual Discount</t>
  </si>
  <si>
    <t xml:space="preserve">General </t>
  </si>
  <si>
    <t>Hour</t>
  </si>
  <si>
    <r>
      <rPr>
        <b/>
        <sz val="11"/>
        <color theme="1"/>
        <rFont val="Calibri"/>
        <family val="2"/>
        <scheme val="minor"/>
      </rPr>
      <t>Annual Training: On-site or Webinar (price per training hour)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Estimated Annual Number of Training Hours Required: 100
Training on meters, portal, reading and understanding analytics</t>
    </r>
  </si>
  <si>
    <r>
      <t xml:space="preserve">SaaS Utility/Energy Reporting &amp; Tracking Solution (software customizations &amp; report development all-inclusive)
</t>
    </r>
    <r>
      <rPr>
        <sz val="10"/>
        <color theme="1"/>
        <rFont val="Calibri"/>
        <family val="2"/>
        <scheme val="minor"/>
      </rPr>
      <t>Provide a web-based portal for presentation of utility data. Portal must use NOAA weather data to normalize meter and utility data.  All inclusive pricing for annual subscription</t>
    </r>
  </si>
  <si>
    <t>Bidders are advised that estimated quantities may vary through out the contract term and do not represent a guaranteed minimum or maximum volume for these price lines.</t>
  </si>
  <si>
    <t>Total Cost</t>
  </si>
  <si>
    <r>
      <t xml:space="preserve">Volume Discount for Bills Processed
</t>
    </r>
    <r>
      <rPr>
        <sz val="10"/>
        <color theme="1"/>
        <rFont val="Calibri"/>
        <family val="2"/>
        <scheme val="minor"/>
      </rPr>
      <t>Applies each time Annual Units Increase in Total by 100</t>
    </r>
  </si>
  <si>
    <r>
      <rPr>
        <b/>
        <sz val="11"/>
        <color theme="1"/>
        <rFont val="Calibri"/>
        <family val="2"/>
        <scheme val="minor"/>
      </rPr>
      <t xml:space="preserve">New Account Set-Up after December 1, 2024 </t>
    </r>
    <r>
      <rPr>
        <sz val="11"/>
        <color theme="1"/>
        <rFont val="Calibri"/>
        <family val="2"/>
        <scheme val="minor"/>
      </rPr>
      <t xml:space="preserve">
</t>
    </r>
    <r>
      <rPr>
        <sz val="10"/>
        <color theme="1"/>
        <rFont val="Calibri"/>
        <family val="2"/>
        <scheme val="minor"/>
      </rPr>
      <t>Estimated Annual Number of Accounts Added: 100</t>
    </r>
  </si>
  <si>
    <t>Section 4.1.4 &amp; Section 4.1.5</t>
  </si>
  <si>
    <t>Section 4.1.3</t>
  </si>
  <si>
    <t>Price Sheet 
25DPP01093
T2605 - Energy Tracking and Bill Management System (eBMS)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</si>
</sst>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&quot;$&quot;#,##0.00_);[Red]\(&quot;$&quot;#,##0.00\)"/>
    <numFmt numFmtId="164" formatCode="0.0%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Protection="1">
      <protection locked="0"/>
    </xf>
    <xf numFmtId="0" fontId="0" fillId="5" borderId="4" xfId="0" applyFill="1" applyBorder="1" applyProtection="1"/>
    <xf numFmtId="0" fontId="5" fillId="6" borderId="5" xfId="0" applyFont="1" applyFill="1" applyBorder="1" applyAlignment="1" applyProtection="1">
      <alignment horizontal="center" vertical="center" wrapText="1"/>
    </xf>
    <xf numFmtId="0" fontId="5" fillId="6" borderId="6" xfId="0" applyFont="1" applyFill="1" applyBorder="1" applyAlignment="1" applyProtection="1">
      <alignment horizontal="center" vertical="center" wrapText="1"/>
    </xf>
    <xf numFmtId="0" fontId="5" fillId="6" borderId="7" xfId="0" applyFont="1" applyFill="1" applyBorder="1" applyAlignment="1" applyProtection="1">
      <alignment horizontal="center" vertical="center" wrapText="1"/>
    </xf>
    <xf numFmtId="0" fontId="5" fillId="6" borderId="8" xfId="0" applyFont="1" applyFill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left" vertical="top" wrapText="1"/>
    </xf>
    <xf numFmtId="0" fontId="0" fillId="0" borderId="9" xfId="0" applyBorder="1" applyAlignment="1" applyProtection="1">
      <alignment horizontal="center" vertical="center" wrapText="1"/>
    </xf>
    <xf numFmtId="3" fontId="0" fillId="0" borderId="9" xfId="0" applyNumberFormat="1" applyBorder="1" applyAlignment="1" applyProtection="1">
      <alignment horizontal="center" vertical="center" wrapText="1"/>
    </xf>
    <xf numFmtId="8" fontId="0" fillId="2" borderId="9" xfId="0" applyNumberFormat="1" applyFill="1" applyBorder="1" applyAlignment="1" applyProtection="1">
      <alignment horizontal="center" vertical="center" wrapText="1"/>
      <protection locked="0"/>
    </xf>
    <xf numFmtId="8" fontId="0" fillId="0" borderId="10" xfId="0" applyNumberFormat="1" applyFill="1" applyBorder="1" applyAlignment="1" applyProtection="1">
      <alignment horizontal="center" vertical="center" wrapText="1"/>
    </xf>
    <xf numFmtId="0" fontId="0" fillId="5" borderId="11" xfId="0" applyFill="1" applyBorder="1" applyProtection="1"/>
    <xf numFmtId="0" fontId="5" fillId="6" borderId="12" xfId="0" applyFont="1" applyFill="1" applyBorder="1" applyAlignment="1" applyProtection="1">
      <alignment horizontal="center" vertical="center" wrapText="1"/>
    </xf>
    <xf numFmtId="0" fontId="1" fillId="0" borderId="13" xfId="0" applyFont="1" applyBorder="1" applyAlignment="1" applyProtection="1">
      <alignment horizontal="left" vertical="top" wrapText="1"/>
    </xf>
    <xf numFmtId="0" fontId="0" fillId="0" borderId="13" xfId="0" applyBorder="1" applyAlignment="1" applyProtection="1">
      <alignment horizontal="center" vertical="center" wrapText="1"/>
    </xf>
    <xf numFmtId="0" fontId="0" fillId="0" borderId="13" xfId="0" applyFill="1" applyBorder="1" applyAlignment="1" applyProtection="1">
      <alignment horizontal="center" vertical="center" wrapText="1"/>
    </xf>
    <xf numFmtId="164" fontId="0" fillId="2" borderId="13" xfId="0" applyNumberFormat="1" applyFill="1" applyBorder="1" applyAlignment="1" applyProtection="1">
      <alignment horizontal="center" vertical="center" wrapText="1"/>
      <protection locked="0"/>
    </xf>
    <xf numFmtId="8" fontId="0" fillId="7" borderId="14" xfId="0" applyNumberFormat="1" applyFill="1" applyBorder="1" applyAlignment="1" applyProtection="1">
      <alignment horizontal="center" vertical="center" wrapText="1"/>
    </xf>
    <xf numFmtId="0" fontId="0" fillId="5" borderId="15" xfId="0" applyFill="1" applyBorder="1" applyProtection="1"/>
    <xf numFmtId="0" fontId="0" fillId="8" borderId="9" xfId="0" applyFill="1" applyBorder="1" applyAlignment="1" applyProtection="1">
      <alignment horizontal="center" vertical="center" wrapText="1"/>
    </xf>
    <xf numFmtId="0" fontId="0" fillId="5" borderId="16" xfId="0" applyFill="1" applyBorder="1" applyAlignment="1" applyProtection="1">
      <alignment wrapText="1"/>
      <protection locked="0"/>
    </xf>
    <xf numFmtId="0" fontId="8" fillId="4" borderId="17" xfId="0" applyFont="1" applyFill="1" applyBorder="1" applyAlignment="1" applyProtection="1">
      <alignment horizontal="center" vertical="center" wrapText="1"/>
      <protection locked="0"/>
    </xf>
    <xf numFmtId="8" fontId="5" fillId="2" borderId="18" xfId="0" applyNumberFormat="1" applyFont="1" applyFill="1" applyBorder="1" applyAlignment="1" applyProtection="1">
      <alignment horizontal="center" vertical="center"/>
    </xf>
    <xf numFmtId="8" fontId="5" fillId="0" borderId="19" xfId="0" applyNumberFormat="1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left" wrapText="1"/>
      <protection locked="0"/>
    </xf>
    <xf numFmtId="0" fontId="3" fillId="0" borderId="1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left" vertical="center" wrapText="1" indent="2"/>
    </xf>
    <xf numFmtId="0" fontId="4" fillId="4" borderId="3" xfId="0" applyFont="1" applyFill="1" applyBorder="1" applyAlignment="1" applyProtection="1">
      <alignment horizontal="left" vertical="center" wrapText="1" indent="2"/>
    </xf>
    <xf numFmtId="0" fontId="4" fillId="4" borderId="2" xfId="0" applyFont="1" applyFill="1" applyBorder="1" applyAlignment="1" applyProtection="1">
      <alignment horizontal="lef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topLeftCell="A3" zoomScale="73" zoomScaleNormal="120" workbookViewId="0">
      <selection activeCell="F7" sqref="F7"/>
    </sheetView>
  </sheetViews>
  <sheetFormatPr defaultRowHeight="15" outlineLevelRow="1" x14ac:dyDescent="0.25"/>
  <cols>
    <col min="1" max="1" width="5" customWidth="1"/>
    <col min="2" max="2" width="10.140625" customWidth="1"/>
    <col min="3" max="3" width="21.140625" customWidth="1"/>
    <col min="4" max="4" width="81.42578125" customWidth="1"/>
    <col min="5" max="5" width="9.85546875" customWidth="1"/>
    <col min="6" max="6" width="13" customWidth="1"/>
    <col min="7" max="8" width="13.7109375" customWidth="1"/>
    <col min="9" max="9" width="13.140625" customWidth="1"/>
    <col min="10" max="10" width="19" customWidth="1"/>
  </cols>
  <sheetData>
    <row r="1" spans="1:10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36.75" customHeight="1" thickBot="1" x14ac:dyDescent="0.3">
      <c r="A2" s="27" t="s">
        <v>0</v>
      </c>
      <c r="B2" s="28"/>
      <c r="C2" s="29"/>
      <c r="D2" s="29"/>
      <c r="E2" s="29"/>
      <c r="F2" s="29"/>
      <c r="G2" s="29"/>
      <c r="H2" s="29"/>
      <c r="I2" s="29"/>
      <c r="J2" s="30"/>
    </row>
    <row r="3" spans="1:10" ht="69" customHeight="1" thickBot="1" x14ac:dyDescent="0.3">
      <c r="A3" s="31" t="s">
        <v>38</v>
      </c>
      <c r="B3" s="32"/>
      <c r="C3" s="32"/>
      <c r="D3" s="32"/>
      <c r="E3" s="32"/>
      <c r="F3" s="32"/>
      <c r="G3" s="32"/>
      <c r="H3" s="32"/>
      <c r="I3" s="32"/>
      <c r="J3" s="33"/>
    </row>
    <row r="4" spans="1:10" ht="36" customHeight="1" thickBot="1" x14ac:dyDescent="0.3">
      <c r="A4" s="34" t="s">
        <v>1</v>
      </c>
      <c r="B4" s="35"/>
      <c r="C4" s="35"/>
      <c r="D4" s="35"/>
      <c r="E4" s="35"/>
      <c r="F4" s="35"/>
      <c r="G4" s="35"/>
      <c r="H4" s="35"/>
      <c r="I4" s="35"/>
      <c r="J4" s="36"/>
    </row>
    <row r="5" spans="1:10" ht="47.25" outlineLevel="1" x14ac:dyDescent="0.25">
      <c r="A5" s="2"/>
      <c r="B5" s="3" t="s">
        <v>2</v>
      </c>
      <c r="C5" s="4" t="s">
        <v>3</v>
      </c>
      <c r="D5" s="4" t="s">
        <v>4</v>
      </c>
      <c r="E5" s="4" t="s">
        <v>5</v>
      </c>
      <c r="F5" s="4" t="s">
        <v>6</v>
      </c>
      <c r="G5" s="4" t="s">
        <v>7</v>
      </c>
      <c r="H5" s="4" t="s">
        <v>8</v>
      </c>
      <c r="I5" s="4" t="s">
        <v>9</v>
      </c>
      <c r="J5" s="5" t="s">
        <v>10</v>
      </c>
    </row>
    <row r="6" spans="1:10" ht="27.75" outlineLevel="1" x14ac:dyDescent="0.25">
      <c r="A6" s="2"/>
      <c r="B6" s="6" t="s">
        <v>11</v>
      </c>
      <c r="C6" s="7" t="s">
        <v>12</v>
      </c>
      <c r="D6" s="8" t="s">
        <v>35</v>
      </c>
      <c r="E6" s="9" t="s">
        <v>13</v>
      </c>
      <c r="F6" s="10">
        <v>100</v>
      </c>
      <c r="G6" s="11"/>
      <c r="H6" s="11"/>
      <c r="I6" s="11"/>
      <c r="J6" s="12">
        <f>SUM(G6:I6)*F6</f>
        <v>0</v>
      </c>
    </row>
    <row r="7" spans="1:10" ht="27.75" outlineLevel="1" x14ac:dyDescent="0.25">
      <c r="A7" s="2"/>
      <c r="B7" s="6" t="s">
        <v>14</v>
      </c>
      <c r="C7" s="7" t="s">
        <v>12</v>
      </c>
      <c r="D7" s="8" t="s">
        <v>15</v>
      </c>
      <c r="E7" s="9" t="s">
        <v>13</v>
      </c>
      <c r="F7" s="10">
        <v>70000</v>
      </c>
      <c r="G7" s="11"/>
      <c r="H7" s="11"/>
      <c r="I7" s="11"/>
      <c r="J7" s="12">
        <f t="shared" ref="J7:J12" si="0">SUM(G7:I7)*F7</f>
        <v>0</v>
      </c>
    </row>
    <row r="8" spans="1:10" ht="27.75" outlineLevel="1" x14ac:dyDescent="0.25">
      <c r="A8" s="2"/>
      <c r="B8" s="6" t="s">
        <v>16</v>
      </c>
      <c r="C8" s="7" t="s">
        <v>12</v>
      </c>
      <c r="D8" s="8" t="s">
        <v>17</v>
      </c>
      <c r="E8" s="9" t="s">
        <v>13</v>
      </c>
      <c r="F8" s="10">
        <v>40000</v>
      </c>
      <c r="G8" s="11"/>
      <c r="H8" s="11"/>
      <c r="I8" s="11"/>
      <c r="J8" s="12">
        <f t="shared" si="0"/>
        <v>0</v>
      </c>
    </row>
    <row r="9" spans="1:10" ht="27.75" outlineLevel="1" x14ac:dyDescent="0.25">
      <c r="A9" s="2"/>
      <c r="B9" s="6" t="s">
        <v>18</v>
      </c>
      <c r="C9" s="7" t="s">
        <v>12</v>
      </c>
      <c r="D9" s="8" t="s">
        <v>19</v>
      </c>
      <c r="E9" s="9" t="s">
        <v>13</v>
      </c>
      <c r="F9" s="10">
        <v>2500</v>
      </c>
      <c r="G9" s="11"/>
      <c r="H9" s="11"/>
      <c r="I9" s="11"/>
      <c r="J9" s="12">
        <f t="shared" si="0"/>
        <v>0</v>
      </c>
    </row>
    <row r="10" spans="1:10" ht="27.75" outlineLevel="1" x14ac:dyDescent="0.25">
      <c r="A10" s="2"/>
      <c r="B10" s="6" t="s">
        <v>20</v>
      </c>
      <c r="C10" s="7" t="s">
        <v>12</v>
      </c>
      <c r="D10" s="8" t="s">
        <v>21</v>
      </c>
      <c r="E10" s="9" t="s">
        <v>13</v>
      </c>
      <c r="F10" s="9">
        <v>450</v>
      </c>
      <c r="G10" s="11"/>
      <c r="H10" s="11"/>
      <c r="I10" s="11"/>
      <c r="J10" s="12">
        <f t="shared" si="0"/>
        <v>0</v>
      </c>
    </row>
    <row r="11" spans="1:10" ht="27.75" outlineLevel="1" x14ac:dyDescent="0.25">
      <c r="A11" s="2"/>
      <c r="B11" s="6" t="s">
        <v>22</v>
      </c>
      <c r="C11" s="7" t="s">
        <v>12</v>
      </c>
      <c r="D11" s="8" t="s">
        <v>23</v>
      </c>
      <c r="E11" s="9" t="s">
        <v>13</v>
      </c>
      <c r="F11" s="9">
        <v>100</v>
      </c>
      <c r="G11" s="11"/>
      <c r="H11" s="11"/>
      <c r="I11" s="11"/>
      <c r="J11" s="12">
        <f t="shared" si="0"/>
        <v>0</v>
      </c>
    </row>
    <row r="12" spans="1:10" ht="27.75" outlineLevel="1" x14ac:dyDescent="0.25">
      <c r="A12" s="2"/>
      <c r="B12" s="6" t="s">
        <v>24</v>
      </c>
      <c r="C12" s="7" t="s">
        <v>12</v>
      </c>
      <c r="D12" s="8" t="s">
        <v>25</v>
      </c>
      <c r="E12" s="9" t="s">
        <v>13</v>
      </c>
      <c r="F12" s="9">
        <v>60</v>
      </c>
      <c r="G12" s="11"/>
      <c r="H12" s="11"/>
      <c r="I12" s="11"/>
      <c r="J12" s="12">
        <f t="shared" si="0"/>
        <v>0</v>
      </c>
    </row>
    <row r="13" spans="1:10" ht="30.75" outlineLevel="1" thickBot="1" x14ac:dyDescent="0.3">
      <c r="A13" s="13"/>
      <c r="B13" s="14" t="s">
        <v>26</v>
      </c>
      <c r="C13" s="7" t="s">
        <v>12</v>
      </c>
      <c r="D13" s="15" t="s">
        <v>34</v>
      </c>
      <c r="E13" s="16" t="s">
        <v>13</v>
      </c>
      <c r="F13" s="17" t="s">
        <v>27</v>
      </c>
      <c r="G13" s="18"/>
      <c r="H13" s="18"/>
      <c r="I13" s="18"/>
      <c r="J13" s="19"/>
    </row>
    <row r="14" spans="1:10" ht="36" customHeight="1" thickBot="1" x14ac:dyDescent="0.3">
      <c r="A14" s="34" t="s">
        <v>28</v>
      </c>
      <c r="B14" s="35"/>
      <c r="C14" s="35"/>
      <c r="D14" s="35"/>
      <c r="E14" s="35"/>
      <c r="F14" s="35"/>
      <c r="G14" s="35"/>
      <c r="H14" s="35"/>
      <c r="I14" s="35"/>
      <c r="J14" s="36"/>
    </row>
    <row r="15" spans="1:10" ht="46.5" customHeight="1" outlineLevel="1" x14ac:dyDescent="0.25">
      <c r="A15" s="20"/>
      <c r="B15" s="6">
        <v>2</v>
      </c>
      <c r="C15" s="9" t="s">
        <v>37</v>
      </c>
      <c r="D15" s="8" t="s">
        <v>30</v>
      </c>
      <c r="E15" s="9" t="s">
        <v>29</v>
      </c>
      <c r="F15" s="21">
        <v>100</v>
      </c>
      <c r="G15" s="11"/>
      <c r="H15" s="11"/>
      <c r="I15" s="11"/>
      <c r="J15" s="12">
        <f t="shared" ref="J15:J16" si="1">SUM(G15:I15)*F15</f>
        <v>0</v>
      </c>
    </row>
    <row r="16" spans="1:10" ht="65.25" customHeight="1" outlineLevel="1" thickBot="1" x14ac:dyDescent="0.3">
      <c r="A16" s="20"/>
      <c r="B16" s="14">
        <v>3</v>
      </c>
      <c r="C16" s="16" t="s">
        <v>36</v>
      </c>
      <c r="D16" s="15" t="s">
        <v>31</v>
      </c>
      <c r="E16" s="16" t="s">
        <v>13</v>
      </c>
      <c r="F16" s="17">
        <v>1</v>
      </c>
      <c r="G16" s="11"/>
      <c r="H16" s="11"/>
      <c r="I16" s="11"/>
      <c r="J16" s="12">
        <f t="shared" si="1"/>
        <v>0</v>
      </c>
    </row>
    <row r="17" spans="1:10" ht="32.25" customHeight="1" thickBot="1" x14ac:dyDescent="0.3">
      <c r="A17" s="22"/>
      <c r="B17" s="26" t="s">
        <v>32</v>
      </c>
      <c r="C17" s="26"/>
      <c r="D17" s="26"/>
      <c r="E17" s="26"/>
      <c r="F17" s="23" t="s">
        <v>33</v>
      </c>
      <c r="G17" s="24">
        <f>SUM(G6:G12)+SUM(G15:G16)</f>
        <v>0</v>
      </c>
      <c r="H17" s="24">
        <f>SUM(H6:H12)+SUM(H15:H16)</f>
        <v>0</v>
      </c>
      <c r="I17" s="24">
        <f>SUM(I6:I12)+SUM(I15:I16)</f>
        <v>0</v>
      </c>
      <c r="J17" s="25">
        <f>SUM(J6:J12)+SUM(J15:J16)</f>
        <v>0</v>
      </c>
    </row>
  </sheetData>
  <mergeCells count="6">
    <mergeCell ref="B17:E17"/>
    <mergeCell ref="A2:B2"/>
    <mergeCell ref="C2:J2"/>
    <mergeCell ref="A3:J3"/>
    <mergeCell ref="A4:J4"/>
    <mergeCell ref="A14:J1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95F5A47866A9B49BC177E2B8B8E9AEC" ma:contentTypeVersion="5" ma:contentTypeDescription="Create a new document." ma:contentTypeScope="" ma:versionID="579559d7092269402246c5214004a465">
  <xsd:schema xmlns:xsd="http://www.w3.org/2001/XMLSchema" xmlns:xs="http://www.w3.org/2001/XMLSchema" xmlns:p="http://schemas.microsoft.com/office/2006/metadata/properties" xmlns:ns2="25f42ce6-772e-4a63-b1ae-7ef90894f7eb" xmlns:ns3="dc9122c9-e7a4-41b4-8f4a-2a54edfd9ebc" targetNamespace="http://schemas.microsoft.com/office/2006/metadata/properties" ma:root="true" ma:fieldsID="d68751b0f5cff7f7bd441d9a4f35b4e9" ns2:_="" ns3:_="">
    <xsd:import namespace="25f42ce6-772e-4a63-b1ae-7ef90894f7eb"/>
    <xsd:import namespace="dc9122c9-e7a4-41b4-8f4a-2a54edfd9eb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f42ce6-772e-4a63-b1ae-7ef90894f7e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9122c9-e7a4-41b4-8f4a-2a54edfd9eb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B5BD41-9C87-4303-9ECE-BC7A186A0914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purl.org/dc/terms/"/>
    <ds:schemaRef ds:uri="dc9122c9-e7a4-41b4-8f4a-2a54edfd9ebc"/>
    <ds:schemaRef ds:uri="25f42ce6-772e-4a63-b1ae-7ef90894f7eb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8AEA821-31EC-451F-8FFF-88E95D8BBA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C09F052-DE79-455E-A4D6-2094B3EA6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f42ce6-772e-4a63-b1ae-7ef90894f7eb"/>
    <ds:schemaRef ds:uri="dc9122c9-e7a4-41b4-8f4a-2a54edfd9eb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T2605 Price Sheet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Davis, Christopher</dc:creator>
  <cp:keywords/>
  <dc:description/>
  <cp:lastModifiedBy>Molano, Laura</cp:lastModifiedBy>
  <cp:revision/>
  <dcterms:created xsi:type="dcterms:W3CDTF">2022-09-16T16:03:34Z</dcterms:created>
  <dcterms:modified xsi:type="dcterms:W3CDTF">2024-12-17T20:08:15Z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0x010100D95F5A47866A9B49BC177E2B8B8E9AEC</vt:lpwstr>
  </property>
</Properties>
</file>