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yqolub\Desktop\Olu's work\Contracts\T1136\"/>
    </mc:Choice>
  </mc:AlternateContent>
  <workbookProtection workbookAlgorithmName="SHA-512" workbookHashValue="TTDVKYmkARVYBh6UZ8iysbwSeKrmR7cn3NboVHwy+2To+IMt9L5Iw9Aw/MwDs3siJwj/u/NmOtwj4LkH+1didw==" workbookSaltValue="J2l+BghuleZxrcA8N4IDtQ==" workbookSpinCount="100000" lockStructure="1"/>
  <bookViews>
    <workbookView xWindow="0" yWindow="0" windowWidth="28800" windowHeight="13580" firstSheet="2" activeTab="4"/>
  </bookViews>
  <sheets>
    <sheet name="Group 1 -Capital Complex" sheetId="3" r:id="rId1"/>
    <sheet name="Group 2 - West Trenton Complex" sheetId="4" r:id="rId2"/>
    <sheet name="Group 3 - Bridgeton" sheetId="5" r:id="rId3"/>
    <sheet name="Group 4 - Glen Gardner" sheetId="6" r:id="rId4"/>
    <sheet name="Group 5 - Paramus" sheetId="1"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6" l="1"/>
  <c r="K21" i="6"/>
  <c r="K21" i="1"/>
  <c r="K20" i="6"/>
  <c r="K19" i="6"/>
  <c r="K15" i="6"/>
  <c r="K14" i="6"/>
  <c r="K13" i="6"/>
  <c r="K12" i="6"/>
  <c r="K11" i="6"/>
  <c r="K7" i="6"/>
  <c r="K8" i="6" s="1"/>
  <c r="K17" i="5" l="1"/>
  <c r="K16" i="5"/>
  <c r="K15" i="5"/>
  <c r="K14" i="5"/>
  <c r="K13" i="5"/>
  <c r="K12" i="5"/>
  <c r="K11" i="5"/>
  <c r="K7" i="5"/>
  <c r="K8" i="5" s="1"/>
  <c r="K22" i="6" l="1"/>
  <c r="K57" i="3"/>
  <c r="K44" i="3"/>
  <c r="K48" i="4"/>
  <c r="K36" i="4"/>
  <c r="K12" i="4"/>
  <c r="K46" i="4"/>
  <c r="K45" i="4"/>
  <c r="K44" i="4"/>
  <c r="K43" i="4"/>
  <c r="K42" i="4"/>
  <c r="K41" i="4"/>
  <c r="K40" i="4"/>
  <c r="K39" i="4"/>
  <c r="K34" i="4"/>
  <c r="K33" i="4"/>
  <c r="K32" i="4"/>
  <c r="K31" i="4"/>
  <c r="K30" i="4"/>
  <c r="K29" i="4"/>
  <c r="K28" i="4"/>
  <c r="K27" i="4"/>
  <c r="K26" i="4"/>
  <c r="K25" i="4"/>
  <c r="K24" i="4"/>
  <c r="K23" i="4"/>
  <c r="K22" i="4"/>
  <c r="K21" i="4"/>
  <c r="K20" i="4"/>
  <c r="K19" i="4"/>
  <c r="K18" i="4"/>
  <c r="K17" i="4"/>
  <c r="K16" i="4"/>
  <c r="K15" i="4"/>
  <c r="K10" i="4"/>
  <c r="K9" i="4"/>
  <c r="K8" i="4"/>
  <c r="K7" i="4"/>
  <c r="K47" i="4" l="1"/>
  <c r="K35" i="4"/>
  <c r="K11" i="4"/>
  <c r="K55" i="3"/>
  <c r="K54" i="3"/>
  <c r="K53" i="3"/>
  <c r="K52" i="3"/>
  <c r="K51" i="3"/>
  <c r="K50" i="3"/>
  <c r="K49" i="3"/>
  <c r="K48" i="3"/>
  <c r="K42" i="3"/>
  <c r="K41" i="3"/>
  <c r="K40" i="3"/>
  <c r="K39" i="3"/>
  <c r="K38" i="3"/>
  <c r="K37" i="3"/>
  <c r="K36" i="3"/>
  <c r="K35" i="3"/>
  <c r="K34" i="3"/>
  <c r="K33" i="3"/>
  <c r="K32" i="3"/>
  <c r="K31" i="3"/>
  <c r="K30" i="3"/>
  <c r="K29" i="3"/>
  <c r="K28" i="3"/>
  <c r="K27" i="3"/>
  <c r="K26" i="3"/>
  <c r="K25" i="3"/>
  <c r="K24" i="3"/>
  <c r="K23" i="3"/>
  <c r="K22" i="3"/>
  <c r="K21" i="3"/>
  <c r="K20" i="3"/>
  <c r="K19" i="3"/>
  <c r="K18" i="3"/>
  <c r="K12" i="3"/>
  <c r="K11" i="3"/>
  <c r="K10" i="3"/>
  <c r="K9" i="3"/>
  <c r="K8" i="3"/>
  <c r="K14" i="3" s="1"/>
  <c r="K20" i="1"/>
  <c r="K19" i="1"/>
  <c r="K15" i="1"/>
  <c r="K14" i="1"/>
  <c r="K13" i="1"/>
  <c r="K12" i="1"/>
  <c r="K11" i="1"/>
  <c r="K7" i="1"/>
  <c r="K16" i="1" l="1"/>
  <c r="K56" i="3"/>
  <c r="K43" i="3"/>
  <c r="K13" i="3"/>
  <c r="K8" i="1"/>
  <c r="K22" i="1" l="1"/>
  <c r="K49" i="4"/>
  <c r="K58" i="3" l="1"/>
</calcChain>
</file>

<file path=xl/sharedStrings.xml><?xml version="1.0" encoding="utf-8"?>
<sst xmlns="http://schemas.openxmlformats.org/spreadsheetml/2006/main" count="407" uniqueCount="140">
  <si>
    <t>Bidder Name:</t>
  </si>
  <si>
    <t>Instructions:</t>
  </si>
  <si>
    <t xml:space="preserve">Refer to Bid Solicitation Section 3.35 for Bidder instructions. The Bidder shall provide pricing in ALL of the the yellow highlighted cells below for the grouping it wishes to bid for. The rest of the cells will be automatically calculated.  The Bidder must not alter the price schedule in any manner.  </t>
  </si>
  <si>
    <t>Price Line Item #</t>
  </si>
  <si>
    <t>Bid Solicitation Section</t>
  </si>
  <si>
    <t>Description</t>
  </si>
  <si>
    <t># of Acres to be Serviced</t>
  </si>
  <si>
    <t>*Estimated Annual Quantity</t>
  </si>
  <si>
    <t>Unit</t>
  </si>
  <si>
    <t>Year 1</t>
  </si>
  <si>
    <t>Year 2</t>
  </si>
  <si>
    <t>Year 3</t>
  </si>
  <si>
    <t>Total</t>
  </si>
  <si>
    <t>CUTTING SERVICE - BID SOLICITATION SECTION 4.8</t>
  </si>
  <si>
    <t>CAPITAL COMPLEX</t>
  </si>
  <si>
    <t>PRICE PER CUTTING SERVICE PER TASK</t>
  </si>
  <si>
    <t xml:space="preserve">State House Complex — Cutting </t>
  </si>
  <si>
    <t>TASK</t>
  </si>
  <si>
    <t>Capitol Complex — Cutting</t>
  </si>
  <si>
    <t>Downtown Trenton — Cutting</t>
  </si>
  <si>
    <t xml:space="preserve">Area 50 — Cutting </t>
  </si>
  <si>
    <t>Justice Complex Upper Deck - Cutting</t>
  </si>
  <si>
    <t>TOTAL CAPITAL COMPLEX COST =</t>
  </si>
  <si>
    <t>WEST TRENTON COMPLEX</t>
  </si>
  <si>
    <t>Distribution Center — Cutting</t>
  </si>
  <si>
    <t>OTIS Hub — Cutting</t>
  </si>
  <si>
    <t>Phillip Alampi Beneficial Insect Rearing Laboratory — Cutting</t>
  </si>
  <si>
    <t>Talking Book &amp; Braille and Record Stroage — Cutting</t>
  </si>
  <si>
    <t>TOTAL WEST TRENTON COMPLEX COST =</t>
  </si>
  <si>
    <t>DPMC LOCATIONS</t>
  </si>
  <si>
    <t>Bridgeton Office Building — Cutting</t>
  </si>
  <si>
    <t>Glen Gardner — Cutting</t>
  </si>
  <si>
    <t>Paramus — Cutting</t>
  </si>
  <si>
    <t>TOTAL CUTTING SERVICE COST =</t>
  </si>
  <si>
    <t>PRICE PER CHEMICAL TURF TREATMENT PER TASK</t>
  </si>
  <si>
    <t xml:space="preserve">Area 50 (Perry Street Parking Lot) — Standard Fertility Test For Soils (pH, P, K, Ca, Mg, Mn, Cu, B, and Zn) </t>
  </si>
  <si>
    <t>Section 4.7.2</t>
  </si>
  <si>
    <t>Area 50 (Perry Street Parking Lot) — Lime</t>
  </si>
  <si>
    <t>Area 50 (Perry Street Parking Lot) — Pre-Emerge Crabgrass</t>
  </si>
  <si>
    <t>Area 50 (Perry Street Parking Lot) — Fertilizer</t>
  </si>
  <si>
    <t>Area 50 (Perry Street Parking Lot) — Post-Emerge Broadleaf</t>
  </si>
  <si>
    <t xml:space="preserve">Downtown Trenton Section 1 — Standard Fertility Test For Soils (pH, P, K, Ca, Mg, Mn, Cu, B, and Zn) </t>
  </si>
  <si>
    <t>Downtown Trenton Section 1 — Lime</t>
  </si>
  <si>
    <t>Downtown Trenton Section 1 — Pre-Emerge Crabgrass</t>
  </si>
  <si>
    <t>Downtown Trenton Section 1 — Fertilizer</t>
  </si>
  <si>
    <t>Downtown Trenton Section 1 — Post-Emerge Broadleaf</t>
  </si>
  <si>
    <t xml:space="preserve">Downtown Trenton Section 2 — Standard Fertility Test For Soils (pH, P, K, Ca, Mg, Mn, Cu, B, and Zn) </t>
  </si>
  <si>
    <t>Downtown Trenton Section 2 — Lime</t>
  </si>
  <si>
    <t>Downtown Trenton Section 2 — Pre-Emerge Crabgrass</t>
  </si>
  <si>
    <t>Downtown Trenton Section 2. — Fertilizer</t>
  </si>
  <si>
    <t>Downtown Trenton Section 2 — Post-Emerge Broadleaf</t>
  </si>
  <si>
    <t xml:space="preserve">Justice Complex Upper Deck — Standard Fertility Test For Soils (pH, P, K, Ca, Mg, Mn, Cu, B, and Zn) </t>
  </si>
  <si>
    <t>Justice Complex Upper Deck — Lime</t>
  </si>
  <si>
    <t>Justice Complex Upper Deck — Pre-Emerge Crabgrass</t>
  </si>
  <si>
    <t>Justice Complex Upper Deck — Fertilizer</t>
  </si>
  <si>
    <t>Justice Complex Upper Deck — Post-Emerge Broadleaf</t>
  </si>
  <si>
    <t xml:space="preserve">State House Complex -- Standard Fertility Test For Soils (pH, P, K, Ca, Mg, Mn, Cu, B, and Zn) </t>
  </si>
  <si>
    <t>State House Complex — Lime</t>
  </si>
  <si>
    <t>State House Complex — Pre-Emerge Crabgrass</t>
  </si>
  <si>
    <t>State House Complex — Fertilizer</t>
  </si>
  <si>
    <t>State House Complex — Post-Emerge Broadleaf</t>
  </si>
  <si>
    <t>Distribution Center — Standard Fertility Test For Soils (pH, P, K, Ca, Mg, Mn, Cu, B, and Zn)</t>
  </si>
  <si>
    <t>Distribution Center — Lime</t>
  </si>
  <si>
    <t>Distribution Center — Pre-Emerge Crabgrass</t>
  </si>
  <si>
    <t>Distribution Center — Fertilizer</t>
  </si>
  <si>
    <t>Distribution Center — Post-Emerge Broadleaf</t>
  </si>
  <si>
    <t>OTIS Hub — Standard Fertility Test For Soils (pH, P, K, Ca, Mg, Mn, Cu, B, and Zn)</t>
  </si>
  <si>
    <t>OTIS Hub — Lime</t>
  </si>
  <si>
    <t>OTIS Hub — Pre-Emerge Crabgrass</t>
  </si>
  <si>
    <t>OTIS Hub — Fertilizer</t>
  </si>
  <si>
    <t>OTIS Hub — Post-Emerge Broadleaf</t>
  </si>
  <si>
    <t xml:space="preserve">Phillip Alampi Beneficial Insect Rearing Laboratory — Standard Fertility Test For Soils (pH, P, K, Ca, Mg, Mn, Cu, B, and Zn) </t>
  </si>
  <si>
    <t>Phillip Alampi Beneficial Insect Rearing Laboratory — Lime</t>
  </si>
  <si>
    <t>Phillip Alampi Beneficial Insect Rearing Laboratory — Pre-Emerge Crabgrass</t>
  </si>
  <si>
    <t>Phillip Alampi Beneficial Insect Rearing Laboratory — Fertilizer</t>
  </si>
  <si>
    <t>Phillip Alampi Beneficial Insect Rearing Laboratory — Post-Emerge Broadleaf</t>
  </si>
  <si>
    <t xml:space="preserve">Talking Book &amp; Braille and Record Stroage — Standard Fertility Test For Soils (pH, P, K, Ca, Mg, Mn, Cu, B, and Zn) </t>
  </si>
  <si>
    <t>Talking Book &amp; Braille and Record Stroage — Lime</t>
  </si>
  <si>
    <t>Talking Book &amp; Braille and Record Stroage — Pre-Emerge Crabgrass</t>
  </si>
  <si>
    <t>Talking Book &amp; Braille and Record Stroage — Fertilizer</t>
  </si>
  <si>
    <t>Talking Book &amp; Braille and Record Stroage — Post-Emerge Broadleaf</t>
  </si>
  <si>
    <t xml:space="preserve">Bridgeton </t>
  </si>
  <si>
    <t xml:space="preserve">Bridgeton — Standard Fertility Test For Soils (pH, P, K, Ca, Mg, Mn, Cu, B, and Zn)  </t>
  </si>
  <si>
    <t>Bridgeton — Lime</t>
  </si>
  <si>
    <t>Bridgeton — Pre-Emerge Crabgrass</t>
  </si>
  <si>
    <t>Bridgeton — Fertilizer</t>
  </si>
  <si>
    <t>Bridgeton — Post-Emerge Broadleaf</t>
  </si>
  <si>
    <t>GLEN GARDNER</t>
  </si>
  <si>
    <t xml:space="preserve">Hagadorn 200 Sanatorium Road — Standard Fertility Test For Soils (pH, P, K, Ca, Mg, Mn, Cu, B, and Zn)  </t>
  </si>
  <si>
    <t>Hagadorn 200 Sanatorium Road — Lime</t>
  </si>
  <si>
    <t>Hagadorn 200 Sanatorium Road — Pre-Emerge Crabgrass</t>
  </si>
  <si>
    <t>Hagadorn 200 Sanatorium Road — Fertilizer</t>
  </si>
  <si>
    <t>Hagadorn 200 Sanatorium Road — Post-Emerge Broadleaf</t>
  </si>
  <si>
    <t>PARAMUS</t>
  </si>
  <si>
    <t xml:space="preserve">Paramus Veteran's Memorial Home and 1 Veterans Drive — Standard Fertility Test For Soils (pH, P, K, Ca, Mg, Mn, Cu, B, and Zn) </t>
  </si>
  <si>
    <t>Paramus Veteran's Memorial Home and 1 Veterans Drive — Lime</t>
  </si>
  <si>
    <t>Paramus Veteran's Memorial Home and 1 Veterans Drive — Pre-Emerge Crabgrass</t>
  </si>
  <si>
    <t>Paramus Veteran's Memorial Home and 1 Veterans Drive — Fertilizer</t>
  </si>
  <si>
    <t>Paramus Veteran's Memorial Home and 1 Veterans Drive — Post-Emerge Broadleaf</t>
  </si>
  <si>
    <t>TOTAL CHEMICAL TURF TREATMENT COST =</t>
  </si>
  <si>
    <t>PRICE PER WEED CONTROL APPLICATION PER TASK</t>
  </si>
  <si>
    <t>Area 50 (Perry Street Parking Lot): Pre-Emergent</t>
  </si>
  <si>
    <t>Area 50 (Perry Street Parking Lot): Defoliant</t>
  </si>
  <si>
    <t>Downtown Trenton Section 1: Pre-Emergent</t>
  </si>
  <si>
    <t>Downtown Trenton Section 1: Defoliant</t>
  </si>
  <si>
    <t>Downtown Trenton Section 2: Pre-Emergent</t>
  </si>
  <si>
    <t>Downtown Trenton Section 2: Defoliant</t>
  </si>
  <si>
    <t>Distribution Center: Pre-Emergent</t>
  </si>
  <si>
    <t>Distribution Center: Defoliant</t>
  </si>
  <si>
    <t>OTIS Hub: Pre-Emergent</t>
  </si>
  <si>
    <t>OTIS Hub: Defoliant</t>
  </si>
  <si>
    <t>Phillip Alampi Beneficial Insect Rearing Laboratory: Pre-Emergent</t>
  </si>
  <si>
    <t>Phillip Alampi Beneficial Insect Rearing Laboratory: Defoliant</t>
  </si>
  <si>
    <t>Talking Book &amp; Braille and Record Stroage: Pre-Emergent</t>
  </si>
  <si>
    <t>Talking Book &amp; Braille and Record Stroage: Defoliant</t>
  </si>
  <si>
    <t>Hagadorn 200 Sanatorium Road: Pre-Emergent</t>
  </si>
  <si>
    <t>Hagadorn 200 Sanatorium Road: Defoliant</t>
  </si>
  <si>
    <t xml:space="preserve">Paramus Veteran's Memorial Home and 1 Veterans Drive: Pre-Emergent </t>
  </si>
  <si>
    <t>Paramus Veteran's Memorial Home and 1 Veterans Drive: Defoliant</t>
  </si>
  <si>
    <t>TOTAL WEED CONTROL APPLICATION COST =</t>
  </si>
  <si>
    <t>**TOTAL QUOTE COST =</t>
  </si>
  <si>
    <t>* The State makes no guarantee minimum of work volume.
**Please refer to Section 3.35  for State Supplied Price Sheet Instructions
*** Prices are used to rank Quotes in accordance with Bid Solicitation Section 8.9.2</t>
  </si>
  <si>
    <t>Justice Complex Upper Deck: Pre-Emergent</t>
  </si>
  <si>
    <t>Justice Complex Upper Deck: Defoliant</t>
  </si>
  <si>
    <t>Bid Solicitation # - 25DPP01050
Price Sheet T1136 - Lawn Maintenance Services: Capital Complex, Glen Garden, Paramus, and West Trenton Complex</t>
  </si>
  <si>
    <t xml:space="preserve">BRIDGETON </t>
  </si>
  <si>
    <t>Section 4.4.1</t>
  </si>
  <si>
    <t>Section 4.4.2</t>
  </si>
  <si>
    <t>Section 4.4.3</t>
  </si>
  <si>
    <t>Section 4.5</t>
  </si>
  <si>
    <t>Section 4.1.2</t>
  </si>
  <si>
    <t xml:space="preserve"> Section 4.1.1</t>
  </si>
  <si>
    <t>Section 4.1.1</t>
  </si>
  <si>
    <t>Section 4.1.4</t>
  </si>
  <si>
    <t>Section 4.1.5</t>
  </si>
  <si>
    <t>CUTTING SERVICE - BID SOLICITATION SECTION 4.3</t>
  </si>
  <si>
    <t>CHEMICAL TURF TREATMENT - BID SOLICITATION SECTION 4.4</t>
  </si>
  <si>
    <t>WEED CONTROL APPLICATION - BID SOLICITATION SECTION 4.5</t>
  </si>
  <si>
    <t>CHEMICAL TURF TREATMENT - BID SOLICITATION SECTION 4.3</t>
  </si>
  <si>
    <t>Section 4.1.3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</si>
</sst>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2" x14ac:knownFonts="1">
    <font>
      <sz val="11"/>
      <color theme="1"/>
      <name val="Calibri"/>
      <family val="2"/>
      <scheme val="minor"/>
    </font>
    <font>
      <sz val="11"/>
      <color theme="1"/>
      <name val="Calibri"/>
      <family val="2"/>
      <scheme val="minor"/>
    </font>
    <font>
      <sz val="11"/>
      <color rgb="FF006100"/>
      <name val="Calibri"/>
      <family val="2"/>
      <scheme val="minor"/>
    </font>
    <font>
      <sz val="11"/>
      <color rgb="FF000000"/>
      <name val="Calibri"/>
      <family val="2"/>
    </font>
    <font>
      <b/>
      <sz val="11"/>
      <color rgb="FF000000"/>
      <name val="Calibri"/>
      <family val="2"/>
    </font>
    <font>
      <sz val="11"/>
      <color theme="1"/>
      <name val="Calibri"/>
      <family val="2"/>
    </font>
    <font>
      <sz val="10"/>
      <color rgb="FF000000"/>
      <name val="Arial"/>
      <family val="2"/>
    </font>
    <font>
      <sz val="10"/>
      <name val="Arial"/>
      <family val="2"/>
    </font>
    <font>
      <b/>
      <sz val="11"/>
      <name val="Calibri"/>
      <family val="2"/>
    </font>
    <font>
      <sz val="11"/>
      <name val="Calibri"/>
      <family val="2"/>
    </font>
    <font>
      <b/>
      <sz val="14"/>
      <name val="Calibri"/>
      <family val="2"/>
    </font>
    <font>
      <sz val="11"/>
      <color rgb="FFFF0000"/>
      <name val="Calibri"/>
      <family val="2"/>
      <scheme val="minor"/>
    </font>
  </fonts>
  <fills count="14">
    <fill>
      <patternFill patternType="none"/>
    </fill>
    <fill>
      <patternFill patternType="gray125"/>
    </fill>
    <fill>
      <patternFill patternType="solid">
        <fgColor rgb="FFC6EFCE"/>
      </patternFill>
    </fill>
    <fill>
      <patternFill patternType="solid">
        <fgColor rgb="FFFFFFCC"/>
      </patternFill>
    </fill>
    <fill>
      <patternFill patternType="solid">
        <fgColor theme="4"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rgb="FFDDEBF7"/>
        <bgColor rgb="FFFFFFFF"/>
      </patternFill>
    </fill>
    <fill>
      <patternFill patternType="solid">
        <fgColor rgb="FFEDEDED"/>
        <bgColor rgb="FFFFFFFF"/>
      </patternFill>
    </fill>
    <fill>
      <patternFill patternType="solid">
        <fgColor rgb="FFFFFFCC"/>
        <bgColor rgb="FFFFFFFF"/>
      </patternFill>
    </fill>
    <fill>
      <patternFill patternType="solid">
        <fgColor rgb="FFFFF2CC"/>
        <bgColor rgb="FFFFFFFF"/>
      </patternFill>
    </fill>
    <fill>
      <patternFill patternType="solid">
        <fgColor rgb="FFD9E1F2"/>
        <bgColor rgb="FFFFFFFF"/>
      </patternFill>
    </fill>
    <fill>
      <patternFill patternType="solid">
        <fgColor rgb="FFC6EFCE"/>
        <bgColor rgb="FFFFFFFF"/>
      </patternFill>
    </fill>
  </fills>
  <borders count="14">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
    <xf numFmtId="0" fontId="0" fillId="0" borderId="0"/>
    <xf numFmtId="0" fontId="2" fillId="2" borderId="0" applyNumberFormat="0" applyBorder="0" applyAlignment="0" applyProtection="0"/>
    <xf numFmtId="0" fontId="1" fillId="3" borderId="1" applyNumberFormat="0" applyFont="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cellStyleXfs>
  <cellXfs count="43">
    <xf numFmtId="0" fontId="0" fillId="0" borderId="0" xfId="0"/>
    <xf numFmtId="0" fontId="6" fillId="0" borderId="2" xfId="0" applyFont="1" applyFill="1" applyBorder="1" applyAlignment="1">
      <alignment horizontal="center" vertical="center" wrapText="1"/>
    </xf>
    <xf numFmtId="0" fontId="6" fillId="0" borderId="2" xfId="4" applyFont="1" applyFill="1" applyBorder="1" applyAlignment="1" applyProtection="1">
      <alignment horizontal="center" vertical="center"/>
    </xf>
    <xf numFmtId="0" fontId="6" fillId="0" borderId="2" xfId="4" applyFont="1" applyFill="1" applyBorder="1" applyAlignment="1" applyProtection="1">
      <alignment horizontal="center" vertical="center"/>
    </xf>
    <xf numFmtId="0" fontId="6" fillId="0" borderId="2" xfId="4" applyFont="1" applyFill="1" applyBorder="1" applyAlignment="1" applyProtection="1">
      <alignment horizontal="center" vertical="center" wrapText="1"/>
    </xf>
    <xf numFmtId="4" fontId="6" fillId="0" borderId="2" xfId="4" applyNumberFormat="1" applyFont="1" applyFill="1" applyBorder="1" applyAlignment="1" applyProtection="1">
      <alignment horizontal="center" vertical="center"/>
    </xf>
    <xf numFmtId="0" fontId="6" fillId="0" borderId="2" xfId="0" applyFont="1" applyFill="1" applyBorder="1" applyAlignment="1">
      <alignment horizontal="center" vertical="center"/>
    </xf>
    <xf numFmtId="0" fontId="6" fillId="0" borderId="2" xfId="4" applyFont="1" applyFill="1" applyBorder="1" applyAlignment="1" applyProtection="1">
      <alignment horizontal="center" vertical="center" wrapText="1"/>
    </xf>
    <xf numFmtId="0" fontId="5" fillId="0" borderId="0" xfId="0" applyFont="1" applyFill="1" applyBorder="1" applyAlignment="1">
      <alignment horizontal="center" vertical="center"/>
    </xf>
    <xf numFmtId="164" fontId="6" fillId="0" borderId="2" xfId="4" applyNumberFormat="1" applyFont="1" applyFill="1" applyBorder="1" applyAlignment="1" applyProtection="1">
      <alignment horizontal="center" vertical="center"/>
      <protection locked="0"/>
    </xf>
    <xf numFmtId="164" fontId="6" fillId="0" borderId="2" xfId="4" applyNumberFormat="1" applyFont="1" applyFill="1" applyBorder="1" applyAlignment="1" applyProtection="1">
      <alignment horizontal="center" vertical="center"/>
    </xf>
    <xf numFmtId="164" fontId="9" fillId="0" borderId="2" xfId="1" applyNumberFormat="1" applyFont="1" applyFill="1" applyBorder="1" applyAlignment="1" applyProtection="1">
      <alignment horizontal="center" vertical="center"/>
      <protection locked="0"/>
    </xf>
    <xf numFmtId="0" fontId="6" fillId="0" borderId="2" xfId="0" applyFont="1" applyFill="1" applyBorder="1" applyAlignment="1" applyProtection="1">
      <alignment horizontal="center" vertical="center"/>
    </xf>
    <xf numFmtId="0" fontId="6" fillId="0" borderId="2" xfId="4" applyFont="1" applyFill="1" applyBorder="1" applyAlignment="1" applyProtection="1">
      <alignment horizontal="center" vertical="center" wrapText="1"/>
    </xf>
    <xf numFmtId="0" fontId="6" fillId="0" borderId="2" xfId="4" applyFont="1" applyFill="1" applyBorder="1" applyAlignment="1" applyProtection="1">
      <alignment horizontal="center" vertical="center"/>
    </xf>
    <xf numFmtId="164" fontId="6" fillId="0" borderId="5" xfId="4" applyNumberFormat="1" applyFont="1" applyFill="1" applyBorder="1" applyAlignment="1" applyProtection="1">
      <alignment horizontal="center" vertical="center"/>
    </xf>
    <xf numFmtId="164" fontId="1" fillId="6" borderId="2" xfId="5" applyNumberFormat="1" applyBorder="1" applyAlignment="1" applyProtection="1">
      <alignment horizontal="center" vertical="center"/>
      <protection locked="0"/>
    </xf>
    <xf numFmtId="164" fontId="1" fillId="6" borderId="2" xfId="5" applyNumberFormat="1" applyBorder="1" applyAlignment="1" applyProtection="1">
      <alignment horizontal="center" vertical="center" wrapText="1"/>
      <protection locked="0"/>
    </xf>
    <xf numFmtId="0" fontId="6" fillId="0" borderId="2" xfId="4" applyFont="1" applyFill="1" applyBorder="1" applyAlignment="1" applyProtection="1">
      <alignment horizontal="center" vertical="center" wrapText="1"/>
    </xf>
    <xf numFmtId="0" fontId="6" fillId="0" borderId="2" xfId="4" applyFont="1" applyFill="1" applyBorder="1" applyAlignment="1" applyProtection="1">
      <alignment horizontal="center" vertical="center"/>
    </xf>
    <xf numFmtId="0" fontId="6" fillId="0" borderId="2" xfId="4" applyFont="1" applyFill="1" applyBorder="1" applyAlignment="1" applyProtection="1">
      <alignment horizontal="center" vertical="center"/>
    </xf>
    <xf numFmtId="0" fontId="8" fillId="13" borderId="2" xfId="1" applyFont="1" applyFill="1" applyBorder="1" applyAlignment="1" applyProtection="1">
      <alignment horizontal="right" vertical="center"/>
    </xf>
    <xf numFmtId="0" fontId="6" fillId="0" borderId="2" xfId="4" applyFont="1" applyFill="1" applyBorder="1" applyAlignment="1" applyProtection="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0"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4" fillId="11" borderId="2" xfId="5" applyFont="1" applyFill="1" applyBorder="1" applyAlignment="1" applyProtection="1">
      <alignment horizontal="center" vertical="center"/>
    </xf>
    <xf numFmtId="0" fontId="4" fillId="12" borderId="2" xfId="6" applyFont="1" applyFill="1" applyBorder="1" applyAlignment="1" applyProtection="1">
      <alignment horizontal="center" vertical="center"/>
    </xf>
    <xf numFmtId="0" fontId="10" fillId="13" borderId="5" xfId="1" applyFont="1" applyFill="1" applyBorder="1" applyAlignment="1" applyProtection="1">
      <alignment horizontal="right" vertical="center"/>
    </xf>
    <xf numFmtId="0" fontId="6" fillId="0" borderId="3" xfId="4" applyFont="1" applyFill="1" applyBorder="1" applyAlignment="1" applyProtection="1">
      <alignment horizontal="center" vertical="center"/>
    </xf>
    <xf numFmtId="0" fontId="6" fillId="0" borderId="4" xfId="4" applyFont="1" applyFill="1" applyBorder="1" applyAlignment="1" applyProtection="1">
      <alignment horizontal="center" vertical="center"/>
    </xf>
    <xf numFmtId="0" fontId="4" fillId="8" borderId="2" xfId="3" applyFont="1" applyFill="1" applyBorder="1" applyAlignment="1">
      <alignment horizontal="center" vertical="center" wrapText="1"/>
    </xf>
    <xf numFmtId="0" fontId="5" fillId="9" borderId="2" xfId="4" applyFont="1" applyFill="1" applyBorder="1" applyAlignment="1">
      <alignment horizontal="center" vertical="center" wrapText="1"/>
    </xf>
    <xf numFmtId="0" fontId="3" fillId="9" borderId="2" xfId="4" applyFont="1" applyFill="1" applyBorder="1" applyAlignment="1">
      <alignment horizontal="center" vertical="center" wrapText="1"/>
    </xf>
    <xf numFmtId="0" fontId="3" fillId="0" borderId="2" xfId="4" applyFont="1" applyFill="1" applyBorder="1" applyAlignment="1" applyProtection="1">
      <alignment horizontal="center" vertical="center" wrapText="1"/>
      <protection locked="0"/>
    </xf>
    <xf numFmtId="0" fontId="6" fillId="9" borderId="2" xfId="4" applyFont="1" applyFill="1" applyBorder="1" applyAlignment="1" applyProtection="1">
      <alignment horizontal="center" vertical="center"/>
    </xf>
    <xf numFmtId="0" fontId="7" fillId="10" borderId="2" xfId="2" applyFont="1" applyFill="1" applyBorder="1" applyAlignment="1" applyProtection="1">
      <alignment horizontal="center" vertical="center" wrapText="1"/>
    </xf>
  </cellXfs>
  <cellStyles count="7">
    <cellStyle name="20% - Accent1" xfId="3" builtinId="30"/>
    <cellStyle name="20% - Accent3" xfId="4" builtinId="38"/>
    <cellStyle name="20% - Accent4" xfId="5" builtinId="42"/>
    <cellStyle name="20% - Accent5" xfId="6" builtinId="46"/>
    <cellStyle name="Good" xfId="1" builtinId="26"/>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workbookViewId="0">
      <selection activeCell="H8" sqref="H8"/>
    </sheetView>
  </sheetViews>
  <sheetFormatPr defaultRowHeight="14.5" x14ac:dyDescent="0.35"/>
  <cols>
    <col min="2" max="2" width="18.6328125" customWidth="1"/>
    <col min="4" max="4" width="40" customWidth="1"/>
  </cols>
  <sheetData>
    <row r="1" spans="1:11" ht="47" customHeight="1" x14ac:dyDescent="0.35">
      <c r="A1" s="37" t="s">
        <v>124</v>
      </c>
      <c r="B1" s="37"/>
      <c r="C1" s="37"/>
      <c r="D1" s="37"/>
      <c r="E1" s="37"/>
      <c r="F1" s="37"/>
      <c r="G1" s="37"/>
      <c r="H1" s="37"/>
      <c r="I1" s="37"/>
      <c r="J1" s="37"/>
      <c r="K1" s="37"/>
    </row>
    <row r="2" spans="1:11" ht="30.5" customHeight="1" x14ac:dyDescent="0.35">
      <c r="A2" s="38" t="s">
        <v>0</v>
      </c>
      <c r="B2" s="39"/>
      <c r="C2" s="39"/>
      <c r="D2" s="40"/>
      <c r="E2" s="40"/>
      <c r="F2" s="40"/>
      <c r="G2" s="40"/>
      <c r="H2" s="40"/>
      <c r="I2" s="40"/>
      <c r="J2" s="40"/>
      <c r="K2" s="40"/>
    </row>
    <row r="3" spans="1:11" ht="51" customHeight="1" x14ac:dyDescent="0.35">
      <c r="A3" s="41" t="s">
        <v>1</v>
      </c>
      <c r="B3" s="41"/>
      <c r="C3" s="41"/>
      <c r="D3" s="42" t="s">
        <v>2</v>
      </c>
      <c r="E3" s="42"/>
      <c r="F3" s="42"/>
      <c r="G3" s="42"/>
      <c r="H3" s="42"/>
      <c r="I3" s="42"/>
      <c r="J3" s="42"/>
      <c r="K3" s="42"/>
    </row>
    <row r="4" spans="1:11" ht="50" x14ac:dyDescent="0.35">
      <c r="A4" s="1" t="s">
        <v>3</v>
      </c>
      <c r="B4" s="2" t="s">
        <v>4</v>
      </c>
      <c r="C4" s="20" t="s">
        <v>5</v>
      </c>
      <c r="D4" s="20"/>
      <c r="E4" s="4" t="s">
        <v>6</v>
      </c>
      <c r="F4" s="4" t="s">
        <v>7</v>
      </c>
      <c r="G4" s="2" t="s">
        <v>8</v>
      </c>
      <c r="H4" s="5" t="s">
        <v>9</v>
      </c>
      <c r="I4" s="5" t="s">
        <v>10</v>
      </c>
      <c r="J4" s="5" t="s">
        <v>11</v>
      </c>
      <c r="K4" s="2" t="s">
        <v>12</v>
      </c>
    </row>
    <row r="5" spans="1:11" x14ac:dyDescent="0.35">
      <c r="A5" s="32" t="s">
        <v>135</v>
      </c>
      <c r="B5" s="32"/>
      <c r="C5" s="32"/>
      <c r="D5" s="32"/>
      <c r="E5" s="32"/>
      <c r="F5" s="32"/>
      <c r="G5" s="32"/>
      <c r="H5" s="32"/>
      <c r="I5" s="32"/>
      <c r="J5" s="32"/>
      <c r="K5" s="32"/>
    </row>
    <row r="6" spans="1:11" x14ac:dyDescent="0.35">
      <c r="A6" s="33" t="s">
        <v>14</v>
      </c>
      <c r="B6" s="33"/>
      <c r="C6" s="33"/>
      <c r="D6" s="33"/>
      <c r="E6" s="33"/>
      <c r="F6" s="33"/>
      <c r="G6" s="33"/>
      <c r="H6" s="33"/>
      <c r="I6" s="33"/>
      <c r="J6" s="33"/>
      <c r="K6" s="33"/>
    </row>
    <row r="7" spans="1:11" x14ac:dyDescent="0.35">
      <c r="A7" s="32" t="s">
        <v>15</v>
      </c>
      <c r="B7" s="32"/>
      <c r="C7" s="32"/>
      <c r="D7" s="32"/>
      <c r="E7" s="32"/>
      <c r="F7" s="32"/>
      <c r="G7" s="32"/>
      <c r="H7" s="32"/>
      <c r="I7" s="32"/>
      <c r="J7" s="32"/>
      <c r="K7" s="32"/>
    </row>
    <row r="8" spans="1:11" x14ac:dyDescent="0.35">
      <c r="A8" s="6">
        <v>1</v>
      </c>
      <c r="B8" s="4" t="s">
        <v>131</v>
      </c>
      <c r="C8" s="22" t="s">
        <v>16</v>
      </c>
      <c r="D8" s="22"/>
      <c r="E8" s="8">
        <v>7</v>
      </c>
      <c r="F8" s="2">
        <v>33</v>
      </c>
      <c r="G8" s="2" t="s">
        <v>17</v>
      </c>
      <c r="H8" s="16"/>
      <c r="I8" s="16"/>
      <c r="J8" s="16"/>
      <c r="K8" s="10">
        <f>SUM(F8*H8)+(F8*I8)+(F8*J8)</f>
        <v>0</v>
      </c>
    </row>
    <row r="9" spans="1:11" x14ac:dyDescent="0.35">
      <c r="A9" s="6">
        <v>2</v>
      </c>
      <c r="B9" s="4" t="s">
        <v>131</v>
      </c>
      <c r="C9" s="22" t="s">
        <v>18</v>
      </c>
      <c r="D9" s="22"/>
      <c r="E9" s="2">
        <v>2.5</v>
      </c>
      <c r="F9" s="2">
        <v>33</v>
      </c>
      <c r="G9" s="2" t="s">
        <v>17</v>
      </c>
      <c r="H9" s="16"/>
      <c r="I9" s="16"/>
      <c r="J9" s="16"/>
      <c r="K9" s="10">
        <f>SUM(F9*H9)+(F9*I9)+(F9*J9)</f>
        <v>0</v>
      </c>
    </row>
    <row r="10" spans="1:11" x14ac:dyDescent="0.35">
      <c r="A10" s="6">
        <v>3</v>
      </c>
      <c r="B10" s="4" t="s">
        <v>132</v>
      </c>
      <c r="C10" s="22" t="s">
        <v>19</v>
      </c>
      <c r="D10" s="22"/>
      <c r="E10" s="2">
        <v>7.42</v>
      </c>
      <c r="F10" s="2">
        <v>33</v>
      </c>
      <c r="G10" s="2" t="s">
        <v>17</v>
      </c>
      <c r="H10" s="16"/>
      <c r="I10" s="16"/>
      <c r="J10" s="16"/>
      <c r="K10" s="10">
        <f>SUM(F10*H10)+(F10*I10)+(F10*J10)</f>
        <v>0</v>
      </c>
    </row>
    <row r="11" spans="1:11" x14ac:dyDescent="0.35">
      <c r="A11" s="6">
        <v>4</v>
      </c>
      <c r="B11" s="4" t="s">
        <v>132</v>
      </c>
      <c r="C11" s="20" t="s">
        <v>20</v>
      </c>
      <c r="D11" s="20"/>
      <c r="E11" s="4">
        <v>0.02</v>
      </c>
      <c r="F11" s="4">
        <v>33</v>
      </c>
      <c r="G11" s="2" t="s">
        <v>17</v>
      </c>
      <c r="H11" s="16"/>
      <c r="I11" s="16"/>
      <c r="J11" s="16"/>
      <c r="K11" s="10">
        <f>SUM(F11*H11)+(F11*I11)+(F11*J11)</f>
        <v>0</v>
      </c>
    </row>
    <row r="12" spans="1:11" x14ac:dyDescent="0.35">
      <c r="A12" s="6">
        <v>5</v>
      </c>
      <c r="B12" s="4" t="s">
        <v>132</v>
      </c>
      <c r="C12" s="35" t="s">
        <v>21</v>
      </c>
      <c r="D12" s="36"/>
      <c r="E12" s="4">
        <v>2</v>
      </c>
      <c r="F12" s="4">
        <v>33</v>
      </c>
      <c r="G12" s="2" t="s">
        <v>17</v>
      </c>
      <c r="H12" s="16"/>
      <c r="I12" s="16"/>
      <c r="J12" s="16"/>
      <c r="K12" s="10">
        <f>SUM(F12*H12)+(F12*I12)+(F12*J12)</f>
        <v>0</v>
      </c>
    </row>
    <row r="13" spans="1:11" x14ac:dyDescent="0.35">
      <c r="A13" s="21" t="s">
        <v>22</v>
      </c>
      <c r="B13" s="21"/>
      <c r="C13" s="21"/>
      <c r="D13" s="21"/>
      <c r="E13" s="21"/>
      <c r="F13" s="21"/>
      <c r="G13" s="21"/>
      <c r="H13" s="21"/>
      <c r="I13" s="21"/>
      <c r="J13" s="21"/>
      <c r="K13" s="10">
        <f>SUM(K8:K12)</f>
        <v>0</v>
      </c>
    </row>
    <row r="14" spans="1:11" x14ac:dyDescent="0.35">
      <c r="A14" s="21" t="s">
        <v>33</v>
      </c>
      <c r="B14" s="21"/>
      <c r="C14" s="21"/>
      <c r="D14" s="21"/>
      <c r="E14" s="21"/>
      <c r="F14" s="21"/>
      <c r="G14" s="21"/>
      <c r="H14" s="21"/>
      <c r="I14" s="21"/>
      <c r="J14" s="21"/>
      <c r="K14" s="10">
        <f>SUM(K8:K12)</f>
        <v>0</v>
      </c>
    </row>
    <row r="15" spans="1:11" x14ac:dyDescent="0.35">
      <c r="A15" s="32" t="s">
        <v>136</v>
      </c>
      <c r="B15" s="32"/>
      <c r="C15" s="32"/>
      <c r="D15" s="32"/>
      <c r="E15" s="32"/>
      <c r="F15" s="32"/>
      <c r="G15" s="32"/>
      <c r="H15" s="32"/>
      <c r="I15" s="32"/>
      <c r="J15" s="32"/>
      <c r="K15" s="32"/>
    </row>
    <row r="16" spans="1:11" x14ac:dyDescent="0.35">
      <c r="A16" s="33" t="s">
        <v>14</v>
      </c>
      <c r="B16" s="33"/>
      <c r="C16" s="33"/>
      <c r="D16" s="33"/>
      <c r="E16" s="33"/>
      <c r="F16" s="33"/>
      <c r="G16" s="33"/>
      <c r="H16" s="33"/>
      <c r="I16" s="33"/>
      <c r="J16" s="33"/>
      <c r="K16" s="33"/>
    </row>
    <row r="17" spans="1:11" x14ac:dyDescent="0.35">
      <c r="A17" s="32" t="s">
        <v>34</v>
      </c>
      <c r="B17" s="32"/>
      <c r="C17" s="32"/>
      <c r="D17" s="32"/>
      <c r="E17" s="32"/>
      <c r="F17" s="32"/>
      <c r="G17" s="32"/>
      <c r="H17" s="32"/>
      <c r="I17" s="32"/>
      <c r="J17" s="32"/>
      <c r="K17" s="32"/>
    </row>
    <row r="18" spans="1:11" ht="27" customHeight="1" x14ac:dyDescent="0.35">
      <c r="A18" s="6">
        <v>6</v>
      </c>
      <c r="B18" s="4" t="s">
        <v>126</v>
      </c>
      <c r="C18" s="22" t="s">
        <v>35</v>
      </c>
      <c r="D18" s="22"/>
      <c r="E18" s="2">
        <v>0.02</v>
      </c>
      <c r="F18" s="2">
        <v>1</v>
      </c>
      <c r="G18" s="2" t="s">
        <v>17</v>
      </c>
      <c r="H18" s="16"/>
      <c r="I18" s="17"/>
      <c r="J18" s="17"/>
      <c r="K18" s="10">
        <f t="shared" ref="K18:K42" si="0">SUM(F18*H18)+(F18*I18)+(F18*J18)</f>
        <v>0</v>
      </c>
    </row>
    <row r="19" spans="1:11" ht="23" customHeight="1" x14ac:dyDescent="0.35">
      <c r="A19" s="6">
        <v>7</v>
      </c>
      <c r="B19" s="4" t="s">
        <v>127</v>
      </c>
      <c r="C19" s="22" t="s">
        <v>37</v>
      </c>
      <c r="D19" s="22"/>
      <c r="E19" s="2">
        <v>0.02</v>
      </c>
      <c r="F19" s="2">
        <v>1</v>
      </c>
      <c r="G19" s="2" t="s">
        <v>17</v>
      </c>
      <c r="H19" s="16"/>
      <c r="I19" s="16"/>
      <c r="J19" s="16"/>
      <c r="K19" s="10">
        <f t="shared" si="0"/>
        <v>0</v>
      </c>
    </row>
    <row r="20" spans="1:11" ht="30" customHeight="1" x14ac:dyDescent="0.35">
      <c r="A20" s="6">
        <v>8</v>
      </c>
      <c r="B20" s="4" t="s">
        <v>36</v>
      </c>
      <c r="C20" s="22" t="s">
        <v>38</v>
      </c>
      <c r="D20" s="22"/>
      <c r="E20" s="2">
        <v>0.02</v>
      </c>
      <c r="F20" s="2">
        <v>1</v>
      </c>
      <c r="G20" s="2" t="s">
        <v>17</v>
      </c>
      <c r="H20" s="16"/>
      <c r="I20" s="16"/>
      <c r="J20" s="16"/>
      <c r="K20" s="10">
        <f t="shared" si="0"/>
        <v>0</v>
      </c>
    </row>
    <row r="21" spans="1:11" ht="27" customHeight="1" x14ac:dyDescent="0.35">
      <c r="A21" s="6">
        <v>9</v>
      </c>
      <c r="B21" s="4" t="s">
        <v>128</v>
      </c>
      <c r="C21" s="22" t="s">
        <v>39</v>
      </c>
      <c r="D21" s="22"/>
      <c r="E21" s="2">
        <v>0.02</v>
      </c>
      <c r="F21" s="2">
        <v>1</v>
      </c>
      <c r="G21" s="2" t="s">
        <v>17</v>
      </c>
      <c r="H21" s="16"/>
      <c r="I21" s="16"/>
      <c r="J21" s="16"/>
      <c r="K21" s="10">
        <f t="shared" si="0"/>
        <v>0</v>
      </c>
    </row>
    <row r="22" spans="1:11" ht="25.5" customHeight="1" x14ac:dyDescent="0.35">
      <c r="A22" s="6">
        <v>10</v>
      </c>
      <c r="B22" s="4" t="s">
        <v>128</v>
      </c>
      <c r="C22" s="22" t="s">
        <v>40</v>
      </c>
      <c r="D22" s="22"/>
      <c r="E22" s="2">
        <v>0.02</v>
      </c>
      <c r="F22" s="2">
        <v>1</v>
      </c>
      <c r="G22" s="2" t="s">
        <v>17</v>
      </c>
      <c r="H22" s="16"/>
      <c r="I22" s="16"/>
      <c r="J22" s="16"/>
      <c r="K22" s="10">
        <f t="shared" si="0"/>
        <v>0</v>
      </c>
    </row>
    <row r="23" spans="1:11" ht="30" customHeight="1" x14ac:dyDescent="0.35">
      <c r="A23" s="6">
        <v>11</v>
      </c>
      <c r="B23" s="4" t="s">
        <v>126</v>
      </c>
      <c r="C23" s="22" t="s">
        <v>41</v>
      </c>
      <c r="D23" s="22"/>
      <c r="E23" s="2">
        <v>2.3159999999999998</v>
      </c>
      <c r="F23" s="2">
        <v>1</v>
      </c>
      <c r="G23" s="2" t="s">
        <v>17</v>
      </c>
      <c r="H23" s="16"/>
      <c r="I23" s="16"/>
      <c r="J23" s="16"/>
      <c r="K23" s="10">
        <f t="shared" si="0"/>
        <v>0</v>
      </c>
    </row>
    <row r="24" spans="1:11" ht="24.5" customHeight="1" x14ac:dyDescent="0.35">
      <c r="A24" s="6">
        <v>12</v>
      </c>
      <c r="B24" s="4" t="s">
        <v>127</v>
      </c>
      <c r="C24" s="22" t="s">
        <v>42</v>
      </c>
      <c r="D24" s="22"/>
      <c r="E24" s="2">
        <v>2.3159999999999998</v>
      </c>
      <c r="F24" s="2">
        <v>1</v>
      </c>
      <c r="G24" s="2" t="s">
        <v>17</v>
      </c>
      <c r="H24" s="16"/>
      <c r="I24" s="16"/>
      <c r="J24" s="16"/>
      <c r="K24" s="10">
        <f t="shared" si="0"/>
        <v>0</v>
      </c>
    </row>
    <row r="25" spans="1:11" ht="24" customHeight="1" x14ac:dyDescent="0.35">
      <c r="A25" s="6">
        <v>13</v>
      </c>
      <c r="B25" s="4" t="s">
        <v>127</v>
      </c>
      <c r="C25" s="22" t="s">
        <v>43</v>
      </c>
      <c r="D25" s="22"/>
      <c r="E25" s="2">
        <v>2.3159999999999998</v>
      </c>
      <c r="F25" s="2">
        <v>1</v>
      </c>
      <c r="G25" s="2" t="s">
        <v>17</v>
      </c>
      <c r="H25" s="16"/>
      <c r="I25" s="16"/>
      <c r="J25" s="16"/>
      <c r="K25" s="10">
        <f t="shared" si="0"/>
        <v>0</v>
      </c>
    </row>
    <row r="26" spans="1:11" x14ac:dyDescent="0.35">
      <c r="A26" s="6">
        <v>14</v>
      </c>
      <c r="B26" s="4" t="s">
        <v>128</v>
      </c>
      <c r="C26" s="22" t="s">
        <v>44</v>
      </c>
      <c r="D26" s="22"/>
      <c r="E26" s="2">
        <v>2.3159999999999998</v>
      </c>
      <c r="F26" s="2">
        <v>1</v>
      </c>
      <c r="G26" s="2" t="s">
        <v>17</v>
      </c>
      <c r="H26" s="16"/>
      <c r="I26" s="16"/>
      <c r="J26" s="16"/>
      <c r="K26" s="10">
        <f t="shared" si="0"/>
        <v>0</v>
      </c>
    </row>
    <row r="27" spans="1:11" x14ac:dyDescent="0.35">
      <c r="A27" s="12">
        <v>15</v>
      </c>
      <c r="B27" s="4" t="s">
        <v>128</v>
      </c>
      <c r="C27" s="22" t="s">
        <v>45</v>
      </c>
      <c r="D27" s="22"/>
      <c r="E27" s="2">
        <v>2.3159999999999998</v>
      </c>
      <c r="F27" s="2">
        <v>1</v>
      </c>
      <c r="G27" s="2" t="s">
        <v>17</v>
      </c>
      <c r="H27" s="16"/>
      <c r="I27" s="16"/>
      <c r="J27" s="16"/>
      <c r="K27" s="10">
        <f t="shared" si="0"/>
        <v>0</v>
      </c>
    </row>
    <row r="28" spans="1:11" ht="24.5" customHeight="1" x14ac:dyDescent="0.35">
      <c r="A28" s="12">
        <v>16</v>
      </c>
      <c r="B28" s="4" t="s">
        <v>126</v>
      </c>
      <c r="C28" s="22" t="s">
        <v>46</v>
      </c>
      <c r="D28" s="22"/>
      <c r="E28" s="2">
        <v>7.42</v>
      </c>
      <c r="F28" s="2">
        <v>1</v>
      </c>
      <c r="G28" s="2" t="s">
        <v>17</v>
      </c>
      <c r="H28" s="16"/>
      <c r="I28" s="16"/>
      <c r="J28" s="16"/>
      <c r="K28" s="10">
        <f t="shared" si="0"/>
        <v>0</v>
      </c>
    </row>
    <row r="29" spans="1:11" x14ac:dyDescent="0.35">
      <c r="A29" s="12">
        <v>17</v>
      </c>
      <c r="B29" s="4" t="s">
        <v>127</v>
      </c>
      <c r="C29" s="22" t="s">
        <v>47</v>
      </c>
      <c r="D29" s="22"/>
      <c r="E29" s="2">
        <v>7.42</v>
      </c>
      <c r="F29" s="2">
        <v>1</v>
      </c>
      <c r="G29" s="2" t="s">
        <v>17</v>
      </c>
      <c r="H29" s="16"/>
      <c r="I29" s="16"/>
      <c r="J29" s="16"/>
      <c r="K29" s="10">
        <f t="shared" si="0"/>
        <v>0</v>
      </c>
    </row>
    <row r="30" spans="1:11" x14ac:dyDescent="0.35">
      <c r="A30" s="12">
        <v>18</v>
      </c>
      <c r="B30" s="4" t="s">
        <v>127</v>
      </c>
      <c r="C30" s="22" t="s">
        <v>48</v>
      </c>
      <c r="D30" s="22"/>
      <c r="E30" s="2">
        <v>7.42</v>
      </c>
      <c r="F30" s="2">
        <v>1</v>
      </c>
      <c r="G30" s="2" t="s">
        <v>17</v>
      </c>
      <c r="H30" s="16"/>
      <c r="I30" s="16"/>
      <c r="J30" s="16"/>
      <c r="K30" s="10">
        <f t="shared" si="0"/>
        <v>0</v>
      </c>
    </row>
    <row r="31" spans="1:11" x14ac:dyDescent="0.35">
      <c r="A31" s="12">
        <v>19</v>
      </c>
      <c r="B31" s="4" t="s">
        <v>128</v>
      </c>
      <c r="C31" s="22" t="s">
        <v>49</v>
      </c>
      <c r="D31" s="22"/>
      <c r="E31" s="2">
        <v>7.42</v>
      </c>
      <c r="F31" s="2">
        <v>1</v>
      </c>
      <c r="G31" s="2" t="s">
        <v>17</v>
      </c>
      <c r="H31" s="16"/>
      <c r="I31" s="16"/>
      <c r="J31" s="16"/>
      <c r="K31" s="10">
        <f t="shared" si="0"/>
        <v>0</v>
      </c>
    </row>
    <row r="32" spans="1:11" ht="18.5" customHeight="1" x14ac:dyDescent="0.35">
      <c r="A32" s="12">
        <v>20</v>
      </c>
      <c r="B32" s="4" t="s">
        <v>128</v>
      </c>
      <c r="C32" s="22" t="s">
        <v>50</v>
      </c>
      <c r="D32" s="22"/>
      <c r="E32" s="2">
        <v>7.42</v>
      </c>
      <c r="F32" s="2">
        <v>1</v>
      </c>
      <c r="G32" s="2" t="s">
        <v>17</v>
      </c>
      <c r="H32" s="16"/>
      <c r="I32" s="16"/>
      <c r="J32" s="16"/>
      <c r="K32" s="10">
        <f t="shared" si="0"/>
        <v>0</v>
      </c>
    </row>
    <row r="33" spans="1:11" ht="26" customHeight="1" x14ac:dyDescent="0.35">
      <c r="A33" s="12">
        <v>21</v>
      </c>
      <c r="B33" s="4" t="s">
        <v>126</v>
      </c>
      <c r="C33" s="22" t="s">
        <v>51</v>
      </c>
      <c r="D33" s="22"/>
      <c r="E33" s="4">
        <v>2</v>
      </c>
      <c r="F33" s="4">
        <v>1</v>
      </c>
      <c r="G33" s="2" t="s">
        <v>17</v>
      </c>
      <c r="H33" s="16"/>
      <c r="I33" s="16"/>
      <c r="J33" s="16"/>
      <c r="K33" s="10">
        <f t="shared" ref="K33:K37" si="1">SUM(F33*H33)+(F33*I33)+(F33*J33)</f>
        <v>0</v>
      </c>
    </row>
    <row r="34" spans="1:11" x14ac:dyDescent="0.35">
      <c r="A34" s="12">
        <v>22</v>
      </c>
      <c r="B34" s="4" t="s">
        <v>127</v>
      </c>
      <c r="C34" s="20" t="s">
        <v>52</v>
      </c>
      <c r="D34" s="20"/>
      <c r="E34" s="4">
        <v>2</v>
      </c>
      <c r="F34" s="4">
        <v>1</v>
      </c>
      <c r="G34" s="2" t="s">
        <v>17</v>
      </c>
      <c r="H34" s="16"/>
      <c r="I34" s="16"/>
      <c r="J34" s="16"/>
      <c r="K34" s="10">
        <f t="shared" si="1"/>
        <v>0</v>
      </c>
    </row>
    <row r="35" spans="1:11" x14ac:dyDescent="0.35">
      <c r="A35" s="12">
        <v>23</v>
      </c>
      <c r="B35" s="4" t="s">
        <v>127</v>
      </c>
      <c r="C35" s="20" t="s">
        <v>53</v>
      </c>
      <c r="D35" s="20"/>
      <c r="E35" s="4">
        <v>2</v>
      </c>
      <c r="F35" s="4">
        <v>1</v>
      </c>
      <c r="G35" s="2" t="s">
        <v>17</v>
      </c>
      <c r="H35" s="16"/>
      <c r="I35" s="16"/>
      <c r="J35" s="16"/>
      <c r="K35" s="10">
        <f t="shared" si="1"/>
        <v>0</v>
      </c>
    </row>
    <row r="36" spans="1:11" x14ac:dyDescent="0.35">
      <c r="A36" s="12">
        <v>24</v>
      </c>
      <c r="B36" s="4" t="s">
        <v>128</v>
      </c>
      <c r="C36" s="20" t="s">
        <v>54</v>
      </c>
      <c r="D36" s="20"/>
      <c r="E36" s="4">
        <v>2</v>
      </c>
      <c r="F36" s="4">
        <v>1</v>
      </c>
      <c r="G36" s="2" t="s">
        <v>17</v>
      </c>
      <c r="H36" s="16"/>
      <c r="I36" s="16"/>
      <c r="J36" s="16"/>
      <c r="K36" s="10">
        <f t="shared" si="1"/>
        <v>0</v>
      </c>
    </row>
    <row r="37" spans="1:11" x14ac:dyDescent="0.35">
      <c r="A37" s="12">
        <v>25</v>
      </c>
      <c r="B37" s="4" t="s">
        <v>128</v>
      </c>
      <c r="C37" s="20" t="s">
        <v>55</v>
      </c>
      <c r="D37" s="20"/>
      <c r="E37" s="4">
        <v>2</v>
      </c>
      <c r="F37" s="4">
        <v>1</v>
      </c>
      <c r="G37" s="2" t="s">
        <v>17</v>
      </c>
      <c r="H37" s="16"/>
      <c r="I37" s="16"/>
      <c r="J37" s="16"/>
      <c r="K37" s="10">
        <f t="shared" si="1"/>
        <v>0</v>
      </c>
    </row>
    <row r="38" spans="1:11" ht="32" customHeight="1" x14ac:dyDescent="0.35">
      <c r="A38" s="12">
        <v>26</v>
      </c>
      <c r="B38" s="4" t="s">
        <v>126</v>
      </c>
      <c r="C38" s="22" t="s">
        <v>56</v>
      </c>
      <c r="D38" s="22"/>
      <c r="E38" s="4">
        <v>2</v>
      </c>
      <c r="F38" s="4">
        <v>1</v>
      </c>
      <c r="G38" s="2" t="s">
        <v>17</v>
      </c>
      <c r="H38" s="16"/>
      <c r="I38" s="16"/>
      <c r="J38" s="16"/>
      <c r="K38" s="10">
        <f t="shared" si="0"/>
        <v>0</v>
      </c>
    </row>
    <row r="39" spans="1:11" x14ac:dyDescent="0.35">
      <c r="A39" s="12">
        <v>27</v>
      </c>
      <c r="B39" s="4" t="s">
        <v>127</v>
      </c>
      <c r="C39" s="20" t="s">
        <v>57</v>
      </c>
      <c r="D39" s="20"/>
      <c r="E39" s="4">
        <v>2</v>
      </c>
      <c r="F39" s="4">
        <v>1</v>
      </c>
      <c r="G39" s="2" t="s">
        <v>17</v>
      </c>
      <c r="H39" s="16"/>
      <c r="I39" s="16"/>
      <c r="J39" s="16"/>
      <c r="K39" s="10">
        <f t="shared" si="0"/>
        <v>0</v>
      </c>
    </row>
    <row r="40" spans="1:11" x14ac:dyDescent="0.35">
      <c r="A40" s="12">
        <v>28</v>
      </c>
      <c r="B40" s="4" t="s">
        <v>127</v>
      </c>
      <c r="C40" s="20" t="s">
        <v>58</v>
      </c>
      <c r="D40" s="20"/>
      <c r="E40" s="4">
        <v>2</v>
      </c>
      <c r="F40" s="4">
        <v>1</v>
      </c>
      <c r="G40" s="2" t="s">
        <v>17</v>
      </c>
      <c r="H40" s="16"/>
      <c r="I40" s="16"/>
      <c r="J40" s="16"/>
      <c r="K40" s="10">
        <f t="shared" si="0"/>
        <v>0</v>
      </c>
    </row>
    <row r="41" spans="1:11" x14ac:dyDescent="0.35">
      <c r="A41" s="12">
        <v>29</v>
      </c>
      <c r="B41" s="4" t="s">
        <v>128</v>
      </c>
      <c r="C41" s="20" t="s">
        <v>59</v>
      </c>
      <c r="D41" s="20"/>
      <c r="E41" s="4">
        <v>2</v>
      </c>
      <c r="F41" s="4">
        <v>1</v>
      </c>
      <c r="G41" s="2" t="s">
        <v>17</v>
      </c>
      <c r="H41" s="16"/>
      <c r="I41" s="16"/>
      <c r="J41" s="16"/>
      <c r="K41" s="10">
        <f t="shared" si="0"/>
        <v>0</v>
      </c>
    </row>
    <row r="42" spans="1:11" x14ac:dyDescent="0.35">
      <c r="A42" s="12">
        <v>30</v>
      </c>
      <c r="B42" s="4" t="s">
        <v>128</v>
      </c>
      <c r="C42" s="20" t="s">
        <v>60</v>
      </c>
      <c r="D42" s="20"/>
      <c r="E42" s="4">
        <v>2</v>
      </c>
      <c r="F42" s="4">
        <v>1</v>
      </c>
      <c r="G42" s="2" t="s">
        <v>17</v>
      </c>
      <c r="H42" s="16"/>
      <c r="I42" s="16"/>
      <c r="J42" s="16"/>
      <c r="K42" s="10">
        <f t="shared" si="0"/>
        <v>0</v>
      </c>
    </row>
    <row r="43" spans="1:11" x14ac:dyDescent="0.35">
      <c r="A43" s="21" t="s">
        <v>22</v>
      </c>
      <c r="B43" s="21"/>
      <c r="C43" s="21"/>
      <c r="D43" s="21"/>
      <c r="E43" s="21"/>
      <c r="F43" s="21"/>
      <c r="G43" s="21"/>
      <c r="H43" s="21"/>
      <c r="I43" s="21"/>
      <c r="J43" s="21"/>
      <c r="K43" s="10">
        <f>SUM(K18:K42)</f>
        <v>0</v>
      </c>
    </row>
    <row r="44" spans="1:11" x14ac:dyDescent="0.35">
      <c r="A44" s="21" t="s">
        <v>99</v>
      </c>
      <c r="B44" s="21"/>
      <c r="C44" s="21"/>
      <c r="D44" s="21"/>
      <c r="E44" s="21"/>
      <c r="F44" s="21"/>
      <c r="G44" s="21"/>
      <c r="H44" s="21"/>
      <c r="I44" s="21"/>
      <c r="J44" s="21"/>
      <c r="K44" s="10">
        <f>SUM(K18:K42)</f>
        <v>0</v>
      </c>
    </row>
    <row r="45" spans="1:11" x14ac:dyDescent="0.35">
      <c r="A45" s="32" t="s">
        <v>137</v>
      </c>
      <c r="B45" s="32"/>
      <c r="C45" s="32"/>
      <c r="D45" s="32"/>
      <c r="E45" s="32"/>
      <c r="F45" s="32"/>
      <c r="G45" s="32"/>
      <c r="H45" s="32"/>
      <c r="I45" s="32"/>
      <c r="J45" s="32"/>
      <c r="K45" s="32"/>
    </row>
    <row r="46" spans="1:11" x14ac:dyDescent="0.35">
      <c r="A46" s="33" t="s">
        <v>14</v>
      </c>
      <c r="B46" s="33"/>
      <c r="C46" s="33"/>
      <c r="D46" s="33"/>
      <c r="E46" s="33"/>
      <c r="F46" s="33"/>
      <c r="G46" s="33"/>
      <c r="H46" s="33"/>
      <c r="I46" s="33"/>
      <c r="J46" s="33"/>
      <c r="K46" s="33"/>
    </row>
    <row r="47" spans="1:11" x14ac:dyDescent="0.35">
      <c r="A47" s="32" t="s">
        <v>100</v>
      </c>
      <c r="B47" s="32"/>
      <c r="C47" s="32"/>
      <c r="D47" s="32"/>
      <c r="E47" s="32"/>
      <c r="F47" s="32"/>
      <c r="G47" s="32"/>
      <c r="H47" s="32"/>
      <c r="I47" s="32"/>
      <c r="J47" s="32"/>
      <c r="K47" s="32"/>
    </row>
    <row r="48" spans="1:11" x14ac:dyDescent="0.35">
      <c r="A48" s="6">
        <v>31</v>
      </c>
      <c r="B48" s="4" t="s">
        <v>129</v>
      </c>
      <c r="C48" s="22" t="s">
        <v>101</v>
      </c>
      <c r="D48" s="22"/>
      <c r="E48" s="2">
        <v>0.02</v>
      </c>
      <c r="F48" s="2">
        <v>1</v>
      </c>
      <c r="G48" s="2" t="s">
        <v>17</v>
      </c>
      <c r="H48" s="16"/>
      <c r="I48" s="16"/>
      <c r="J48" s="16"/>
      <c r="K48" s="10">
        <f t="shared" ref="K48:K55" si="2">SUM(F48*H48)+(F48*I48)+(F48*J48)</f>
        <v>0</v>
      </c>
    </row>
    <row r="49" spans="1:11" x14ac:dyDescent="0.35">
      <c r="A49" s="6">
        <v>32</v>
      </c>
      <c r="B49" s="4" t="s">
        <v>129</v>
      </c>
      <c r="C49" s="22" t="s">
        <v>102</v>
      </c>
      <c r="D49" s="22"/>
      <c r="E49" s="2">
        <v>0.02</v>
      </c>
      <c r="F49" s="2">
        <v>1</v>
      </c>
      <c r="G49" s="2" t="s">
        <v>17</v>
      </c>
      <c r="H49" s="16"/>
      <c r="I49" s="16"/>
      <c r="J49" s="16"/>
      <c r="K49" s="10">
        <f t="shared" si="2"/>
        <v>0</v>
      </c>
    </row>
    <row r="50" spans="1:11" x14ac:dyDescent="0.35">
      <c r="A50" s="6">
        <v>33</v>
      </c>
      <c r="B50" s="4" t="s">
        <v>129</v>
      </c>
      <c r="C50" s="22" t="s">
        <v>103</v>
      </c>
      <c r="D50" s="22"/>
      <c r="E50" s="2">
        <v>2.3159999999999998</v>
      </c>
      <c r="F50" s="2">
        <v>1</v>
      </c>
      <c r="G50" s="2" t="s">
        <v>17</v>
      </c>
      <c r="H50" s="16"/>
      <c r="I50" s="16"/>
      <c r="J50" s="16"/>
      <c r="K50" s="10">
        <f t="shared" si="2"/>
        <v>0</v>
      </c>
    </row>
    <row r="51" spans="1:11" x14ac:dyDescent="0.35">
      <c r="A51" s="6">
        <v>34</v>
      </c>
      <c r="B51" s="4" t="s">
        <v>129</v>
      </c>
      <c r="C51" s="22" t="s">
        <v>104</v>
      </c>
      <c r="D51" s="22"/>
      <c r="E51" s="2">
        <v>2.3159999999999998</v>
      </c>
      <c r="F51" s="2">
        <v>1</v>
      </c>
      <c r="G51" s="2" t="s">
        <v>17</v>
      </c>
      <c r="H51" s="16"/>
      <c r="I51" s="16"/>
      <c r="J51" s="16"/>
      <c r="K51" s="10">
        <f t="shared" si="2"/>
        <v>0</v>
      </c>
    </row>
    <row r="52" spans="1:11" x14ac:dyDescent="0.35">
      <c r="A52" s="6">
        <v>35</v>
      </c>
      <c r="B52" s="4" t="s">
        <v>129</v>
      </c>
      <c r="C52" s="22" t="s">
        <v>105</v>
      </c>
      <c r="D52" s="22"/>
      <c r="E52" s="2">
        <v>7.42</v>
      </c>
      <c r="F52" s="2">
        <v>1</v>
      </c>
      <c r="G52" s="2" t="s">
        <v>17</v>
      </c>
      <c r="H52" s="16"/>
      <c r="I52" s="16"/>
      <c r="J52" s="16"/>
      <c r="K52" s="10">
        <f t="shared" si="2"/>
        <v>0</v>
      </c>
    </row>
    <row r="53" spans="1:11" x14ac:dyDescent="0.35">
      <c r="A53" s="6">
        <v>36</v>
      </c>
      <c r="B53" s="4" t="s">
        <v>129</v>
      </c>
      <c r="C53" s="22" t="s">
        <v>106</v>
      </c>
      <c r="D53" s="22"/>
      <c r="E53" s="2">
        <v>7.42</v>
      </c>
      <c r="F53" s="2">
        <v>1</v>
      </c>
      <c r="G53" s="2" t="s">
        <v>17</v>
      </c>
      <c r="H53" s="16"/>
      <c r="I53" s="16"/>
      <c r="J53" s="16"/>
      <c r="K53" s="10">
        <f t="shared" si="2"/>
        <v>0</v>
      </c>
    </row>
    <row r="54" spans="1:11" x14ac:dyDescent="0.35">
      <c r="A54" s="6">
        <v>37</v>
      </c>
      <c r="B54" s="4" t="s">
        <v>129</v>
      </c>
      <c r="C54" s="20" t="s">
        <v>122</v>
      </c>
      <c r="D54" s="20"/>
      <c r="E54" s="4">
        <v>2</v>
      </c>
      <c r="F54" s="4">
        <v>1</v>
      </c>
      <c r="G54" s="2" t="s">
        <v>17</v>
      </c>
      <c r="H54" s="16"/>
      <c r="I54" s="16"/>
      <c r="J54" s="16"/>
      <c r="K54" s="10">
        <f t="shared" si="2"/>
        <v>0</v>
      </c>
    </row>
    <row r="55" spans="1:11" x14ac:dyDescent="0.35">
      <c r="A55" s="6">
        <v>38</v>
      </c>
      <c r="B55" s="4" t="s">
        <v>129</v>
      </c>
      <c r="C55" s="20" t="s">
        <v>123</v>
      </c>
      <c r="D55" s="20"/>
      <c r="E55" s="4">
        <v>2</v>
      </c>
      <c r="F55" s="4">
        <v>1</v>
      </c>
      <c r="G55" s="2" t="s">
        <v>17</v>
      </c>
      <c r="H55" s="16"/>
      <c r="I55" s="16"/>
      <c r="J55" s="16"/>
      <c r="K55" s="10">
        <f t="shared" si="2"/>
        <v>0</v>
      </c>
    </row>
    <row r="56" spans="1:11" x14ac:dyDescent="0.35">
      <c r="A56" s="21" t="s">
        <v>22</v>
      </c>
      <c r="B56" s="21"/>
      <c r="C56" s="21"/>
      <c r="D56" s="21"/>
      <c r="E56" s="21"/>
      <c r="F56" s="21"/>
      <c r="G56" s="21"/>
      <c r="H56" s="21"/>
      <c r="I56" s="21"/>
      <c r="J56" s="21"/>
      <c r="K56" s="10">
        <f>SUM(K48:K55)</f>
        <v>0</v>
      </c>
    </row>
    <row r="57" spans="1:11" x14ac:dyDescent="0.35">
      <c r="A57" s="21" t="s">
        <v>119</v>
      </c>
      <c r="B57" s="21"/>
      <c r="C57" s="21"/>
      <c r="D57" s="21"/>
      <c r="E57" s="21"/>
      <c r="F57" s="21"/>
      <c r="G57" s="21"/>
      <c r="H57" s="21"/>
      <c r="I57" s="21"/>
      <c r="J57" s="21"/>
      <c r="K57" s="10">
        <f>SUM(K48:K55)</f>
        <v>0</v>
      </c>
    </row>
    <row r="58" spans="1:11" ht="19" thickBot="1" x14ac:dyDescent="0.4">
      <c r="A58" s="34" t="s">
        <v>120</v>
      </c>
      <c r="B58" s="34"/>
      <c r="C58" s="34"/>
      <c r="D58" s="34"/>
      <c r="E58" s="34"/>
      <c r="F58" s="34"/>
      <c r="G58" s="34"/>
      <c r="H58" s="34"/>
      <c r="I58" s="34"/>
      <c r="J58" s="34"/>
      <c r="K58" s="15">
        <f>SUM(K14+K44+K57)</f>
        <v>0</v>
      </c>
    </row>
    <row r="59" spans="1:11" x14ac:dyDescent="0.35">
      <c r="A59" s="23" t="s">
        <v>121</v>
      </c>
      <c r="B59" s="24"/>
      <c r="C59" s="24"/>
      <c r="D59" s="24"/>
      <c r="E59" s="24"/>
      <c r="F59" s="24"/>
      <c r="G59" s="24"/>
      <c r="H59" s="24"/>
      <c r="I59" s="24"/>
      <c r="J59" s="24"/>
      <c r="K59" s="25"/>
    </row>
    <row r="60" spans="1:11" x14ac:dyDescent="0.35">
      <c r="A60" s="26"/>
      <c r="B60" s="27"/>
      <c r="C60" s="27"/>
      <c r="D60" s="27"/>
      <c r="E60" s="27"/>
      <c r="F60" s="27"/>
      <c r="G60" s="27"/>
      <c r="H60" s="27"/>
      <c r="I60" s="27"/>
      <c r="J60" s="27"/>
      <c r="K60" s="28"/>
    </row>
    <row r="61" spans="1:11" x14ac:dyDescent="0.35">
      <c r="A61" s="26"/>
      <c r="B61" s="27"/>
      <c r="C61" s="27"/>
      <c r="D61" s="27"/>
      <c r="E61" s="27"/>
      <c r="F61" s="27"/>
      <c r="G61" s="27"/>
      <c r="H61" s="27"/>
      <c r="I61" s="27"/>
      <c r="J61" s="27"/>
      <c r="K61" s="28"/>
    </row>
    <row r="62" spans="1:11" x14ac:dyDescent="0.35">
      <c r="A62" s="26"/>
      <c r="B62" s="27"/>
      <c r="C62" s="27"/>
      <c r="D62" s="27"/>
      <c r="E62" s="27"/>
      <c r="F62" s="27"/>
      <c r="G62" s="27"/>
      <c r="H62" s="27"/>
      <c r="I62" s="27"/>
      <c r="J62" s="27"/>
      <c r="K62" s="28"/>
    </row>
    <row r="63" spans="1:11" ht="15" thickBot="1" x14ac:dyDescent="0.4">
      <c r="A63" s="29"/>
      <c r="B63" s="30"/>
      <c r="C63" s="30"/>
      <c r="D63" s="30"/>
      <c r="E63" s="30"/>
      <c r="F63" s="30"/>
      <c r="G63" s="30"/>
      <c r="H63" s="30"/>
      <c r="I63" s="30"/>
      <c r="J63" s="30"/>
      <c r="K63" s="31"/>
    </row>
  </sheetData>
  <sheetProtection algorithmName="SHA-512" hashValue="MUK4W88Xfo13unh6TCUw+rPuJIZYB9VpDFy/SKjGDU+hbPkiuQet3CBW/OpMacj2h1W2pNzwMsbbCTy1xZ/z6Q==" saltValue="Cb4NorQTa1GsbcgddOflPQ==" spinCount="100000" sheet="1" objects="1" scenarios="1"/>
  <mergeCells count="61">
    <mergeCell ref="C10:D10"/>
    <mergeCell ref="A1:K1"/>
    <mergeCell ref="A2:C2"/>
    <mergeCell ref="D2:K2"/>
    <mergeCell ref="A3:C3"/>
    <mergeCell ref="D3:K3"/>
    <mergeCell ref="C4:D4"/>
    <mergeCell ref="A5:K5"/>
    <mergeCell ref="A6:K6"/>
    <mergeCell ref="A7:K7"/>
    <mergeCell ref="C8:D8"/>
    <mergeCell ref="C9:D9"/>
    <mergeCell ref="C36:D36"/>
    <mergeCell ref="C11:D11"/>
    <mergeCell ref="C12:D12"/>
    <mergeCell ref="A13:J13"/>
    <mergeCell ref="C23:D23"/>
    <mergeCell ref="A14:J14"/>
    <mergeCell ref="A15:K15"/>
    <mergeCell ref="A16:K16"/>
    <mergeCell ref="A17:K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59:K63"/>
    <mergeCell ref="A44:J44"/>
    <mergeCell ref="A45:K45"/>
    <mergeCell ref="A46:K46"/>
    <mergeCell ref="A47:K47"/>
    <mergeCell ref="C48:D48"/>
    <mergeCell ref="C49:D49"/>
    <mergeCell ref="C50:D50"/>
    <mergeCell ref="C51:D51"/>
    <mergeCell ref="C52:D52"/>
    <mergeCell ref="C53:D53"/>
    <mergeCell ref="C54:D54"/>
    <mergeCell ref="C55:D55"/>
    <mergeCell ref="A56:J56"/>
    <mergeCell ref="A57:J57"/>
    <mergeCell ref="A58:J58"/>
    <mergeCell ref="C42:D42"/>
    <mergeCell ref="A43:J43"/>
    <mergeCell ref="C37:D37"/>
    <mergeCell ref="C38:D38"/>
    <mergeCell ref="C39:D39"/>
    <mergeCell ref="C40:D40"/>
    <mergeCell ref="C41:D4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workbookViewId="0">
      <selection activeCell="G7" sqref="G7"/>
    </sheetView>
  </sheetViews>
  <sheetFormatPr defaultRowHeight="14.5" x14ac:dyDescent="0.35"/>
  <cols>
    <col min="2" max="2" width="17.26953125" customWidth="1"/>
    <col min="4" max="4" width="31.54296875" customWidth="1"/>
  </cols>
  <sheetData>
    <row r="1" spans="1:11" ht="34.5" customHeight="1" x14ac:dyDescent="0.35">
      <c r="A1" s="37" t="s">
        <v>124</v>
      </c>
      <c r="B1" s="37"/>
      <c r="C1" s="37"/>
      <c r="D1" s="37"/>
      <c r="E1" s="37"/>
      <c r="F1" s="37"/>
      <c r="G1" s="37"/>
      <c r="H1" s="37"/>
      <c r="I1" s="37"/>
      <c r="J1" s="37"/>
      <c r="K1" s="37"/>
    </row>
    <row r="2" spans="1:11" ht="25.5" customHeight="1" x14ac:dyDescent="0.35">
      <c r="A2" s="38" t="s">
        <v>0</v>
      </c>
      <c r="B2" s="39"/>
      <c r="C2" s="39"/>
      <c r="D2" s="40"/>
      <c r="E2" s="40"/>
      <c r="F2" s="40"/>
      <c r="G2" s="40"/>
      <c r="H2" s="40"/>
      <c r="I2" s="40"/>
      <c r="J2" s="40"/>
      <c r="K2" s="40"/>
    </row>
    <row r="3" spans="1:11" ht="44.5" customHeight="1" x14ac:dyDescent="0.35">
      <c r="A3" s="41" t="s">
        <v>1</v>
      </c>
      <c r="B3" s="41"/>
      <c r="C3" s="41"/>
      <c r="D3" s="42" t="s">
        <v>2</v>
      </c>
      <c r="E3" s="42"/>
      <c r="F3" s="42"/>
      <c r="G3" s="42"/>
      <c r="H3" s="42"/>
      <c r="I3" s="42"/>
      <c r="J3" s="42"/>
      <c r="K3" s="42"/>
    </row>
    <row r="4" spans="1:11" ht="50" x14ac:dyDescent="0.35">
      <c r="A4" s="1" t="s">
        <v>3</v>
      </c>
      <c r="B4" s="3" t="s">
        <v>4</v>
      </c>
      <c r="C4" s="20" t="s">
        <v>5</v>
      </c>
      <c r="D4" s="20"/>
      <c r="E4" s="7" t="s">
        <v>6</v>
      </c>
      <c r="F4" s="7" t="s">
        <v>7</v>
      </c>
      <c r="G4" s="3" t="s">
        <v>8</v>
      </c>
      <c r="H4" s="5" t="s">
        <v>9</v>
      </c>
      <c r="I4" s="5" t="s">
        <v>10</v>
      </c>
      <c r="J4" s="5" t="s">
        <v>11</v>
      </c>
      <c r="K4" s="3" t="s">
        <v>12</v>
      </c>
    </row>
    <row r="5" spans="1:11" x14ac:dyDescent="0.35">
      <c r="A5" s="32" t="s">
        <v>135</v>
      </c>
      <c r="B5" s="32"/>
      <c r="C5" s="32"/>
      <c r="D5" s="32"/>
      <c r="E5" s="32"/>
      <c r="F5" s="32"/>
      <c r="G5" s="32"/>
      <c r="H5" s="32"/>
      <c r="I5" s="32"/>
      <c r="J5" s="32"/>
      <c r="K5" s="32"/>
    </row>
    <row r="6" spans="1:11" x14ac:dyDescent="0.35">
      <c r="A6" s="33" t="s">
        <v>23</v>
      </c>
      <c r="B6" s="33"/>
      <c r="C6" s="33"/>
      <c r="D6" s="33"/>
      <c r="E6" s="33"/>
      <c r="F6" s="33"/>
      <c r="G6" s="33"/>
      <c r="H6" s="33"/>
      <c r="I6" s="33"/>
      <c r="J6" s="33"/>
      <c r="K6" s="33"/>
    </row>
    <row r="7" spans="1:11" x14ac:dyDescent="0.35">
      <c r="A7" s="6">
        <v>39</v>
      </c>
      <c r="B7" s="7" t="s">
        <v>130</v>
      </c>
      <c r="C7" s="20" t="s">
        <v>24</v>
      </c>
      <c r="D7" s="20"/>
      <c r="E7" s="7">
        <v>5.5</v>
      </c>
      <c r="F7" s="7">
        <v>33</v>
      </c>
      <c r="G7" s="3" t="s">
        <v>17</v>
      </c>
      <c r="H7" s="16"/>
      <c r="I7" s="16"/>
      <c r="J7" s="16"/>
      <c r="K7" s="10">
        <f>SUM(F7*H7)+(F7*I7)+(F7*J7)</f>
        <v>0</v>
      </c>
    </row>
    <row r="8" spans="1:11" x14ac:dyDescent="0.35">
      <c r="A8" s="6">
        <v>40</v>
      </c>
      <c r="B8" s="7" t="s">
        <v>130</v>
      </c>
      <c r="C8" s="22" t="s">
        <v>25</v>
      </c>
      <c r="D8" s="22"/>
      <c r="E8" s="7">
        <v>8.7949999999999999</v>
      </c>
      <c r="F8" s="7">
        <v>33</v>
      </c>
      <c r="G8" s="3" t="s">
        <v>17</v>
      </c>
      <c r="H8" s="16"/>
      <c r="I8" s="16"/>
      <c r="J8" s="16"/>
      <c r="K8" s="10">
        <f>SUM(F8*H8)+(F8*I8)+(F8*J8)</f>
        <v>0</v>
      </c>
    </row>
    <row r="9" spans="1:11" ht="28.5" customHeight="1" x14ac:dyDescent="0.35">
      <c r="A9" s="6">
        <v>41</v>
      </c>
      <c r="B9" s="7" t="s">
        <v>130</v>
      </c>
      <c r="C9" s="22" t="s">
        <v>26</v>
      </c>
      <c r="D9" s="22"/>
      <c r="E9" s="7">
        <v>1</v>
      </c>
      <c r="F9" s="7">
        <v>33</v>
      </c>
      <c r="G9" s="3" t="s">
        <v>17</v>
      </c>
      <c r="H9" s="16"/>
      <c r="I9" s="16"/>
      <c r="J9" s="16"/>
      <c r="K9" s="10">
        <f>SUM(F9*H9)+(F9*I9)+(F9*J9)</f>
        <v>0</v>
      </c>
    </row>
    <row r="10" spans="1:11" ht="28" customHeight="1" x14ac:dyDescent="0.35">
      <c r="A10" s="6">
        <v>42</v>
      </c>
      <c r="B10" s="7" t="s">
        <v>130</v>
      </c>
      <c r="C10" s="22" t="s">
        <v>27</v>
      </c>
      <c r="D10" s="22"/>
      <c r="E10" s="7">
        <v>8.6300000000000008</v>
      </c>
      <c r="F10" s="7">
        <v>33</v>
      </c>
      <c r="G10" s="3" t="s">
        <v>17</v>
      </c>
      <c r="H10" s="16"/>
      <c r="I10" s="16"/>
      <c r="J10" s="16"/>
      <c r="K10" s="10">
        <f>SUM(F10*H10)+(F10*I10)+(F10*J10)</f>
        <v>0</v>
      </c>
    </row>
    <row r="11" spans="1:11" x14ac:dyDescent="0.35">
      <c r="A11" s="21" t="s">
        <v>28</v>
      </c>
      <c r="B11" s="21"/>
      <c r="C11" s="21"/>
      <c r="D11" s="21"/>
      <c r="E11" s="21"/>
      <c r="F11" s="21"/>
      <c r="G11" s="21"/>
      <c r="H11" s="21"/>
      <c r="I11" s="21"/>
      <c r="J11" s="21"/>
      <c r="K11" s="10">
        <f>SUM(K7:K10)</f>
        <v>0</v>
      </c>
    </row>
    <row r="12" spans="1:11" x14ac:dyDescent="0.35">
      <c r="A12" s="21" t="s">
        <v>33</v>
      </c>
      <c r="B12" s="21"/>
      <c r="C12" s="21"/>
      <c r="D12" s="21"/>
      <c r="E12" s="21"/>
      <c r="F12" s="21"/>
      <c r="G12" s="21"/>
      <c r="H12" s="21"/>
      <c r="I12" s="21"/>
      <c r="J12" s="21"/>
      <c r="K12" s="10">
        <f>SUM(K7+K8+K9+K10)</f>
        <v>0</v>
      </c>
    </row>
    <row r="13" spans="1:11" x14ac:dyDescent="0.35">
      <c r="A13" s="32" t="s">
        <v>136</v>
      </c>
      <c r="B13" s="32"/>
      <c r="C13" s="32"/>
      <c r="D13" s="32"/>
      <c r="E13" s="32"/>
      <c r="F13" s="32"/>
      <c r="G13" s="32"/>
      <c r="H13" s="32"/>
      <c r="I13" s="32"/>
      <c r="J13" s="32"/>
      <c r="K13" s="32"/>
    </row>
    <row r="14" spans="1:11" x14ac:dyDescent="0.35">
      <c r="A14" s="33" t="s">
        <v>23</v>
      </c>
      <c r="B14" s="33"/>
      <c r="C14" s="33"/>
      <c r="D14" s="33"/>
      <c r="E14" s="33"/>
      <c r="F14" s="33"/>
      <c r="G14" s="33"/>
      <c r="H14" s="33"/>
      <c r="I14" s="33"/>
      <c r="J14" s="33"/>
      <c r="K14" s="33"/>
    </row>
    <row r="15" spans="1:11" ht="48" customHeight="1" x14ac:dyDescent="0.35">
      <c r="A15" s="6">
        <v>43</v>
      </c>
      <c r="B15" s="7" t="s">
        <v>126</v>
      </c>
      <c r="C15" s="22" t="s">
        <v>61</v>
      </c>
      <c r="D15" s="22"/>
      <c r="E15" s="7">
        <v>5.5</v>
      </c>
      <c r="F15" s="7">
        <v>1</v>
      </c>
      <c r="G15" s="3" t="s">
        <v>17</v>
      </c>
      <c r="H15" s="16"/>
      <c r="I15" s="16"/>
      <c r="J15" s="16"/>
      <c r="K15" s="10">
        <f t="shared" ref="K15:K34" si="0">SUM(F15*H15)+(F15*I15)+(F15*J15)</f>
        <v>0</v>
      </c>
    </row>
    <row r="16" spans="1:11" x14ac:dyDescent="0.35">
      <c r="A16" s="6">
        <v>44</v>
      </c>
      <c r="B16" s="7" t="s">
        <v>127</v>
      </c>
      <c r="C16" s="20" t="s">
        <v>62</v>
      </c>
      <c r="D16" s="20"/>
      <c r="E16" s="7">
        <v>5.5</v>
      </c>
      <c r="F16" s="7">
        <v>1</v>
      </c>
      <c r="G16" s="3" t="s">
        <v>17</v>
      </c>
      <c r="H16" s="16"/>
      <c r="I16" s="16"/>
      <c r="J16" s="16"/>
      <c r="K16" s="10">
        <f t="shared" si="0"/>
        <v>0</v>
      </c>
    </row>
    <row r="17" spans="1:11" x14ac:dyDescent="0.35">
      <c r="A17" s="6">
        <v>45</v>
      </c>
      <c r="B17" s="7" t="s">
        <v>127</v>
      </c>
      <c r="C17" s="20" t="s">
        <v>63</v>
      </c>
      <c r="D17" s="20"/>
      <c r="E17" s="7">
        <v>5.5</v>
      </c>
      <c r="F17" s="7">
        <v>1</v>
      </c>
      <c r="G17" s="3" t="s">
        <v>17</v>
      </c>
      <c r="H17" s="16"/>
      <c r="I17" s="16"/>
      <c r="J17" s="16"/>
      <c r="K17" s="10">
        <f t="shared" si="0"/>
        <v>0</v>
      </c>
    </row>
    <row r="18" spans="1:11" x14ac:dyDescent="0.35">
      <c r="A18" s="6">
        <v>46</v>
      </c>
      <c r="B18" s="7" t="s">
        <v>128</v>
      </c>
      <c r="C18" s="20" t="s">
        <v>64</v>
      </c>
      <c r="D18" s="20"/>
      <c r="E18" s="7">
        <v>5.5</v>
      </c>
      <c r="F18" s="7">
        <v>1</v>
      </c>
      <c r="G18" s="3" t="s">
        <v>17</v>
      </c>
      <c r="H18" s="16"/>
      <c r="I18" s="16"/>
      <c r="J18" s="16"/>
      <c r="K18" s="10">
        <f t="shared" si="0"/>
        <v>0</v>
      </c>
    </row>
    <row r="19" spans="1:11" ht="31.5" customHeight="1" x14ac:dyDescent="0.35">
      <c r="A19" s="6">
        <v>47</v>
      </c>
      <c r="B19" s="7" t="s">
        <v>128</v>
      </c>
      <c r="C19" s="20" t="s">
        <v>65</v>
      </c>
      <c r="D19" s="20"/>
      <c r="E19" s="7">
        <v>5.5</v>
      </c>
      <c r="F19" s="7">
        <v>1</v>
      </c>
      <c r="G19" s="3" t="s">
        <v>17</v>
      </c>
      <c r="H19" s="16"/>
      <c r="I19" s="16"/>
      <c r="J19" s="16"/>
      <c r="K19" s="10">
        <f t="shared" si="0"/>
        <v>0</v>
      </c>
    </row>
    <row r="20" spans="1:11" ht="33.5" customHeight="1" x14ac:dyDescent="0.35">
      <c r="A20" s="6">
        <v>48</v>
      </c>
      <c r="B20" s="7" t="s">
        <v>126</v>
      </c>
      <c r="C20" s="22" t="s">
        <v>66</v>
      </c>
      <c r="D20" s="22"/>
      <c r="E20" s="7">
        <v>8.7949999999999999</v>
      </c>
      <c r="F20" s="7">
        <v>1</v>
      </c>
      <c r="G20" s="3" t="s">
        <v>17</v>
      </c>
      <c r="H20" s="16"/>
      <c r="I20" s="16"/>
      <c r="J20" s="16"/>
      <c r="K20" s="10">
        <f t="shared" si="0"/>
        <v>0</v>
      </c>
    </row>
    <row r="21" spans="1:11" x14ac:dyDescent="0.35">
      <c r="A21" s="6">
        <v>49</v>
      </c>
      <c r="B21" s="7" t="s">
        <v>127</v>
      </c>
      <c r="C21" s="22" t="s">
        <v>67</v>
      </c>
      <c r="D21" s="22"/>
      <c r="E21" s="7">
        <v>8.7949999999999999</v>
      </c>
      <c r="F21" s="7">
        <v>1</v>
      </c>
      <c r="G21" s="3" t="s">
        <v>17</v>
      </c>
      <c r="H21" s="16"/>
      <c r="I21" s="16"/>
      <c r="J21" s="16"/>
      <c r="K21" s="10">
        <f t="shared" si="0"/>
        <v>0</v>
      </c>
    </row>
    <row r="22" spans="1:11" x14ac:dyDescent="0.35">
      <c r="A22" s="6">
        <v>50</v>
      </c>
      <c r="B22" s="7" t="s">
        <v>127</v>
      </c>
      <c r="C22" s="22" t="s">
        <v>68</v>
      </c>
      <c r="D22" s="22"/>
      <c r="E22" s="7">
        <v>8.7949999999999999</v>
      </c>
      <c r="F22" s="7">
        <v>1</v>
      </c>
      <c r="G22" s="3" t="s">
        <v>17</v>
      </c>
      <c r="H22" s="16"/>
      <c r="I22" s="16"/>
      <c r="J22" s="16"/>
      <c r="K22" s="10">
        <f t="shared" si="0"/>
        <v>0</v>
      </c>
    </row>
    <row r="23" spans="1:11" x14ac:dyDescent="0.35">
      <c r="A23" s="6">
        <v>51</v>
      </c>
      <c r="B23" s="7" t="s">
        <v>128</v>
      </c>
      <c r="C23" s="22" t="s">
        <v>69</v>
      </c>
      <c r="D23" s="22"/>
      <c r="E23" s="7">
        <v>8.7949999999999999</v>
      </c>
      <c r="F23" s="7">
        <v>1</v>
      </c>
      <c r="G23" s="3" t="s">
        <v>17</v>
      </c>
      <c r="H23" s="16"/>
      <c r="I23" s="16"/>
      <c r="J23" s="16"/>
      <c r="K23" s="10">
        <f t="shared" si="0"/>
        <v>0</v>
      </c>
    </row>
    <row r="24" spans="1:11" ht="30.5" customHeight="1" x14ac:dyDescent="0.35">
      <c r="A24" s="6">
        <v>52</v>
      </c>
      <c r="B24" s="7" t="s">
        <v>128</v>
      </c>
      <c r="C24" s="22" t="s">
        <v>70</v>
      </c>
      <c r="D24" s="22"/>
      <c r="E24" s="7">
        <v>8.7949999999999999</v>
      </c>
      <c r="F24" s="7">
        <v>1</v>
      </c>
      <c r="G24" s="3" t="s">
        <v>17</v>
      </c>
      <c r="H24" s="16"/>
      <c r="I24" s="16"/>
      <c r="J24" s="16"/>
      <c r="K24" s="10">
        <f t="shared" si="0"/>
        <v>0</v>
      </c>
    </row>
    <row r="25" spans="1:11" ht="47.5" customHeight="1" x14ac:dyDescent="0.35">
      <c r="A25" s="6">
        <v>53</v>
      </c>
      <c r="B25" s="7" t="s">
        <v>126</v>
      </c>
      <c r="C25" s="22" t="s">
        <v>71</v>
      </c>
      <c r="D25" s="22"/>
      <c r="E25" s="7">
        <v>1</v>
      </c>
      <c r="F25" s="7">
        <v>1</v>
      </c>
      <c r="G25" s="3" t="s">
        <v>17</v>
      </c>
      <c r="H25" s="16"/>
      <c r="I25" s="16"/>
      <c r="J25" s="16"/>
      <c r="K25" s="10">
        <f t="shared" si="0"/>
        <v>0</v>
      </c>
    </row>
    <row r="26" spans="1:11" ht="32.5" customHeight="1" x14ac:dyDescent="0.35">
      <c r="A26" s="6">
        <v>54</v>
      </c>
      <c r="B26" s="7" t="s">
        <v>127</v>
      </c>
      <c r="C26" s="22" t="s">
        <v>72</v>
      </c>
      <c r="D26" s="22"/>
      <c r="E26" s="7">
        <v>1</v>
      </c>
      <c r="F26" s="7">
        <v>1</v>
      </c>
      <c r="G26" s="3" t="s">
        <v>17</v>
      </c>
      <c r="H26" s="16"/>
      <c r="I26" s="16"/>
      <c r="J26" s="16"/>
      <c r="K26" s="10">
        <f t="shared" si="0"/>
        <v>0</v>
      </c>
    </row>
    <row r="27" spans="1:11" ht="33.5" customHeight="1" x14ac:dyDescent="0.35">
      <c r="A27" s="6">
        <v>55</v>
      </c>
      <c r="B27" s="7" t="s">
        <v>127</v>
      </c>
      <c r="C27" s="22" t="s">
        <v>73</v>
      </c>
      <c r="D27" s="22"/>
      <c r="E27" s="7">
        <v>1</v>
      </c>
      <c r="F27" s="7">
        <v>1</v>
      </c>
      <c r="G27" s="3" t="s">
        <v>17</v>
      </c>
      <c r="H27" s="16"/>
      <c r="I27" s="16"/>
      <c r="J27" s="16"/>
      <c r="K27" s="10">
        <f t="shared" si="0"/>
        <v>0</v>
      </c>
    </row>
    <row r="28" spans="1:11" ht="29.5" customHeight="1" x14ac:dyDescent="0.35">
      <c r="A28" s="6">
        <v>56</v>
      </c>
      <c r="B28" s="7" t="s">
        <v>128</v>
      </c>
      <c r="C28" s="22" t="s">
        <v>74</v>
      </c>
      <c r="D28" s="22"/>
      <c r="E28" s="7">
        <v>1</v>
      </c>
      <c r="F28" s="7">
        <v>1</v>
      </c>
      <c r="G28" s="3" t="s">
        <v>17</v>
      </c>
      <c r="H28" s="16"/>
      <c r="I28" s="16"/>
      <c r="J28" s="16"/>
      <c r="K28" s="10">
        <f t="shared" si="0"/>
        <v>0</v>
      </c>
    </row>
    <row r="29" spans="1:11" ht="29" customHeight="1" x14ac:dyDescent="0.35">
      <c r="A29" s="6">
        <v>57</v>
      </c>
      <c r="B29" s="7" t="s">
        <v>128</v>
      </c>
      <c r="C29" s="22" t="s">
        <v>75</v>
      </c>
      <c r="D29" s="22"/>
      <c r="E29" s="7">
        <v>1</v>
      </c>
      <c r="F29" s="7">
        <v>1</v>
      </c>
      <c r="G29" s="3" t="s">
        <v>17</v>
      </c>
      <c r="H29" s="16"/>
      <c r="I29" s="16"/>
      <c r="J29" s="16"/>
      <c r="K29" s="10">
        <f t="shared" si="0"/>
        <v>0</v>
      </c>
    </row>
    <row r="30" spans="1:11" ht="44.5" customHeight="1" x14ac:dyDescent="0.35">
      <c r="A30" s="6">
        <v>58</v>
      </c>
      <c r="B30" s="7" t="s">
        <v>126</v>
      </c>
      <c r="C30" s="22" t="s">
        <v>76</v>
      </c>
      <c r="D30" s="22"/>
      <c r="E30" s="7">
        <v>8.6300000000000008</v>
      </c>
      <c r="F30" s="7">
        <v>1</v>
      </c>
      <c r="G30" s="3" t="s">
        <v>17</v>
      </c>
      <c r="H30" s="16"/>
      <c r="I30" s="16"/>
      <c r="J30" s="16"/>
      <c r="K30" s="10">
        <f t="shared" si="0"/>
        <v>0</v>
      </c>
    </row>
    <row r="31" spans="1:11" ht="27.5" customHeight="1" x14ac:dyDescent="0.35">
      <c r="A31" s="6">
        <v>59</v>
      </c>
      <c r="B31" s="7" t="s">
        <v>127</v>
      </c>
      <c r="C31" s="22" t="s">
        <v>77</v>
      </c>
      <c r="D31" s="22"/>
      <c r="E31" s="7">
        <v>8.6300000000000008</v>
      </c>
      <c r="F31" s="7">
        <v>1</v>
      </c>
      <c r="G31" s="3" t="s">
        <v>17</v>
      </c>
      <c r="H31" s="16"/>
      <c r="I31" s="16"/>
      <c r="J31" s="16"/>
      <c r="K31" s="10">
        <f t="shared" si="0"/>
        <v>0</v>
      </c>
    </row>
    <row r="32" spans="1:11" ht="30" customHeight="1" x14ac:dyDescent="0.35">
      <c r="A32" s="6">
        <v>60</v>
      </c>
      <c r="B32" s="7" t="s">
        <v>127</v>
      </c>
      <c r="C32" s="22" t="s">
        <v>78</v>
      </c>
      <c r="D32" s="22"/>
      <c r="E32" s="7">
        <v>8.6300000000000008</v>
      </c>
      <c r="F32" s="7">
        <v>1</v>
      </c>
      <c r="G32" s="3" t="s">
        <v>17</v>
      </c>
      <c r="H32" s="16"/>
      <c r="I32" s="16"/>
      <c r="J32" s="16"/>
      <c r="K32" s="10">
        <f t="shared" si="0"/>
        <v>0</v>
      </c>
    </row>
    <row r="33" spans="1:11" ht="31.5" customHeight="1" x14ac:dyDescent="0.35">
      <c r="A33" s="6">
        <v>61</v>
      </c>
      <c r="B33" s="7" t="s">
        <v>128</v>
      </c>
      <c r="C33" s="22" t="s">
        <v>79</v>
      </c>
      <c r="D33" s="22"/>
      <c r="E33" s="7">
        <v>8.6300000000000008</v>
      </c>
      <c r="F33" s="7">
        <v>1</v>
      </c>
      <c r="G33" s="3" t="s">
        <v>17</v>
      </c>
      <c r="H33" s="16"/>
      <c r="I33" s="16"/>
      <c r="J33" s="16"/>
      <c r="K33" s="10">
        <f t="shared" si="0"/>
        <v>0</v>
      </c>
    </row>
    <row r="34" spans="1:11" ht="30" customHeight="1" x14ac:dyDescent="0.35">
      <c r="A34" s="6">
        <v>62</v>
      </c>
      <c r="B34" s="7" t="s">
        <v>128</v>
      </c>
      <c r="C34" s="22" t="s">
        <v>80</v>
      </c>
      <c r="D34" s="22"/>
      <c r="E34" s="7">
        <v>8.6300000000000008</v>
      </c>
      <c r="F34" s="7">
        <v>1</v>
      </c>
      <c r="G34" s="3" t="s">
        <v>17</v>
      </c>
      <c r="H34" s="16"/>
      <c r="I34" s="16"/>
      <c r="J34" s="16"/>
      <c r="K34" s="10">
        <f t="shared" si="0"/>
        <v>0</v>
      </c>
    </row>
    <row r="35" spans="1:11" x14ac:dyDescent="0.35">
      <c r="A35" s="21" t="s">
        <v>28</v>
      </c>
      <c r="B35" s="21"/>
      <c r="C35" s="21"/>
      <c r="D35" s="21"/>
      <c r="E35" s="21"/>
      <c r="F35" s="21"/>
      <c r="G35" s="21"/>
      <c r="H35" s="21"/>
      <c r="I35" s="21"/>
      <c r="J35" s="21"/>
      <c r="K35" s="10">
        <f>SUM(K15:K34)</f>
        <v>0</v>
      </c>
    </row>
    <row r="36" spans="1:11" x14ac:dyDescent="0.35">
      <c r="A36" s="21" t="s">
        <v>99</v>
      </c>
      <c r="B36" s="21"/>
      <c r="C36" s="21"/>
      <c r="D36" s="21"/>
      <c r="E36" s="21"/>
      <c r="F36" s="21"/>
      <c r="G36" s="21"/>
      <c r="H36" s="21"/>
      <c r="I36" s="21"/>
      <c r="J36" s="21"/>
      <c r="K36" s="10">
        <f>SUM(K15:K34)</f>
        <v>0</v>
      </c>
    </row>
    <row r="37" spans="1:11" x14ac:dyDescent="0.35">
      <c r="A37" s="32" t="s">
        <v>137</v>
      </c>
      <c r="B37" s="32"/>
      <c r="C37" s="32"/>
      <c r="D37" s="32"/>
      <c r="E37" s="32"/>
      <c r="F37" s="32"/>
      <c r="G37" s="32"/>
      <c r="H37" s="32"/>
      <c r="I37" s="32"/>
      <c r="J37" s="32"/>
      <c r="K37" s="32"/>
    </row>
    <row r="38" spans="1:11" x14ac:dyDescent="0.35">
      <c r="A38" s="33" t="s">
        <v>23</v>
      </c>
      <c r="B38" s="33"/>
      <c r="C38" s="33"/>
      <c r="D38" s="33"/>
      <c r="E38" s="33"/>
      <c r="F38" s="33"/>
      <c r="G38" s="33"/>
      <c r="H38" s="33"/>
      <c r="I38" s="33"/>
      <c r="J38" s="33"/>
      <c r="K38" s="33"/>
    </row>
    <row r="39" spans="1:11" x14ac:dyDescent="0.35">
      <c r="A39" s="6">
        <v>63</v>
      </c>
      <c r="B39" s="7" t="s">
        <v>129</v>
      </c>
      <c r="C39" s="20" t="s">
        <v>107</v>
      </c>
      <c r="D39" s="20"/>
      <c r="E39" s="7">
        <v>5.5</v>
      </c>
      <c r="F39" s="7">
        <v>1</v>
      </c>
      <c r="G39" s="3" t="s">
        <v>17</v>
      </c>
      <c r="H39" s="16"/>
      <c r="I39" s="16"/>
      <c r="J39" s="16"/>
      <c r="K39" s="10">
        <f t="shared" ref="K39:K46" si="1">SUM(F39*H39)+(F39*I39)+(F39*J39)</f>
        <v>0</v>
      </c>
    </row>
    <row r="40" spans="1:11" x14ac:dyDescent="0.35">
      <c r="A40" s="6">
        <v>64</v>
      </c>
      <c r="B40" s="7" t="s">
        <v>129</v>
      </c>
      <c r="C40" s="20" t="s">
        <v>108</v>
      </c>
      <c r="D40" s="20"/>
      <c r="E40" s="7">
        <v>5.5</v>
      </c>
      <c r="F40" s="7">
        <v>1</v>
      </c>
      <c r="G40" s="3" t="s">
        <v>17</v>
      </c>
      <c r="H40" s="16"/>
      <c r="I40" s="16"/>
      <c r="J40" s="16"/>
      <c r="K40" s="10">
        <f t="shared" si="1"/>
        <v>0</v>
      </c>
    </row>
    <row r="41" spans="1:11" x14ac:dyDescent="0.35">
      <c r="A41" s="6">
        <v>65</v>
      </c>
      <c r="B41" s="7" t="s">
        <v>129</v>
      </c>
      <c r="C41" s="22" t="s">
        <v>109</v>
      </c>
      <c r="D41" s="22"/>
      <c r="E41" s="7">
        <v>8.7949999999999999</v>
      </c>
      <c r="F41" s="7">
        <v>1</v>
      </c>
      <c r="G41" s="3" t="s">
        <v>17</v>
      </c>
      <c r="H41" s="16"/>
      <c r="I41" s="16"/>
      <c r="J41" s="16"/>
      <c r="K41" s="10">
        <f t="shared" si="1"/>
        <v>0</v>
      </c>
    </row>
    <row r="42" spans="1:11" ht="19.5" customHeight="1" x14ac:dyDescent="0.35">
      <c r="A42" s="6">
        <v>66</v>
      </c>
      <c r="B42" s="7" t="s">
        <v>129</v>
      </c>
      <c r="C42" s="22" t="s">
        <v>110</v>
      </c>
      <c r="D42" s="22"/>
      <c r="E42" s="7">
        <v>8.7949999999999999</v>
      </c>
      <c r="F42" s="7">
        <v>1</v>
      </c>
      <c r="G42" s="3" t="s">
        <v>17</v>
      </c>
      <c r="H42" s="16"/>
      <c r="I42" s="16"/>
      <c r="J42" s="16"/>
      <c r="K42" s="10">
        <f t="shared" si="1"/>
        <v>0</v>
      </c>
    </row>
    <row r="43" spans="1:11" ht="37" customHeight="1" x14ac:dyDescent="0.35">
      <c r="A43" s="6">
        <v>67</v>
      </c>
      <c r="B43" s="7" t="s">
        <v>129</v>
      </c>
      <c r="C43" s="22" t="s">
        <v>111</v>
      </c>
      <c r="D43" s="22"/>
      <c r="E43" s="7">
        <v>1</v>
      </c>
      <c r="F43" s="7">
        <v>1</v>
      </c>
      <c r="G43" s="3" t="s">
        <v>17</v>
      </c>
      <c r="H43" s="16"/>
      <c r="I43" s="16"/>
      <c r="J43" s="16"/>
      <c r="K43" s="10">
        <f t="shared" si="1"/>
        <v>0</v>
      </c>
    </row>
    <row r="44" spans="1:11" ht="27" customHeight="1" x14ac:dyDescent="0.35">
      <c r="A44" s="6">
        <v>68</v>
      </c>
      <c r="B44" s="7" t="s">
        <v>129</v>
      </c>
      <c r="C44" s="22" t="s">
        <v>112</v>
      </c>
      <c r="D44" s="22"/>
      <c r="E44" s="7">
        <v>1</v>
      </c>
      <c r="F44" s="7">
        <v>1</v>
      </c>
      <c r="G44" s="3" t="s">
        <v>17</v>
      </c>
      <c r="H44" s="16"/>
      <c r="I44" s="16"/>
      <c r="J44" s="16"/>
      <c r="K44" s="10">
        <f t="shared" si="1"/>
        <v>0</v>
      </c>
    </row>
    <row r="45" spans="1:11" ht="28.5" customHeight="1" x14ac:dyDescent="0.35">
      <c r="A45" s="6">
        <v>69</v>
      </c>
      <c r="B45" s="7" t="s">
        <v>129</v>
      </c>
      <c r="C45" s="22" t="s">
        <v>113</v>
      </c>
      <c r="D45" s="22"/>
      <c r="E45" s="7">
        <v>8.6300000000000008</v>
      </c>
      <c r="F45" s="7">
        <v>1</v>
      </c>
      <c r="G45" s="3" t="s">
        <v>17</v>
      </c>
      <c r="H45" s="16"/>
      <c r="I45" s="16"/>
      <c r="J45" s="16"/>
      <c r="K45" s="10">
        <f t="shared" si="1"/>
        <v>0</v>
      </c>
    </row>
    <row r="46" spans="1:11" ht="33" customHeight="1" x14ac:dyDescent="0.35">
      <c r="A46" s="6">
        <v>70</v>
      </c>
      <c r="B46" s="7" t="s">
        <v>129</v>
      </c>
      <c r="C46" s="22" t="s">
        <v>114</v>
      </c>
      <c r="D46" s="22"/>
      <c r="E46" s="7">
        <v>8.6300000000000008</v>
      </c>
      <c r="F46" s="7">
        <v>1</v>
      </c>
      <c r="G46" s="3" t="s">
        <v>17</v>
      </c>
      <c r="H46" s="16"/>
      <c r="I46" s="16"/>
      <c r="J46" s="16"/>
      <c r="K46" s="10">
        <f t="shared" si="1"/>
        <v>0</v>
      </c>
    </row>
    <row r="47" spans="1:11" x14ac:dyDescent="0.35">
      <c r="A47" s="21" t="s">
        <v>28</v>
      </c>
      <c r="B47" s="21"/>
      <c r="C47" s="21"/>
      <c r="D47" s="21"/>
      <c r="E47" s="21"/>
      <c r="F47" s="21"/>
      <c r="G47" s="21"/>
      <c r="H47" s="21"/>
      <c r="I47" s="21"/>
      <c r="J47" s="21"/>
      <c r="K47" s="10">
        <f>SUM(K39:K46)</f>
        <v>0</v>
      </c>
    </row>
    <row r="48" spans="1:11" x14ac:dyDescent="0.35">
      <c r="A48" s="21" t="s">
        <v>119</v>
      </c>
      <c r="B48" s="21"/>
      <c r="C48" s="21"/>
      <c r="D48" s="21"/>
      <c r="E48" s="21"/>
      <c r="F48" s="21"/>
      <c r="G48" s="21"/>
      <c r="H48" s="21"/>
      <c r="I48" s="21"/>
      <c r="J48" s="21"/>
      <c r="K48" s="10">
        <f>SUM(K39:K46)</f>
        <v>0</v>
      </c>
    </row>
    <row r="49" spans="1:11" ht="19" thickBot="1" x14ac:dyDescent="0.4">
      <c r="A49" s="34" t="s">
        <v>120</v>
      </c>
      <c r="B49" s="34"/>
      <c r="C49" s="34"/>
      <c r="D49" s="34"/>
      <c r="E49" s="34"/>
      <c r="F49" s="34"/>
      <c r="G49" s="34"/>
      <c r="H49" s="34"/>
      <c r="I49" s="34"/>
      <c r="J49" s="34"/>
      <c r="K49" s="15">
        <f>SUM(K12+K36+K48)</f>
        <v>0</v>
      </c>
    </row>
    <row r="50" spans="1:11" x14ac:dyDescent="0.35">
      <c r="A50" s="23" t="s">
        <v>121</v>
      </c>
      <c r="B50" s="24"/>
      <c r="C50" s="24"/>
      <c r="D50" s="24"/>
      <c r="E50" s="24"/>
      <c r="F50" s="24"/>
      <c r="G50" s="24"/>
      <c r="H50" s="24"/>
      <c r="I50" s="24"/>
      <c r="J50" s="24"/>
      <c r="K50" s="25"/>
    </row>
    <row r="51" spans="1:11" x14ac:dyDescent="0.35">
      <c r="A51" s="26"/>
      <c r="B51" s="27"/>
      <c r="C51" s="27"/>
      <c r="D51" s="27"/>
      <c r="E51" s="27"/>
      <c r="F51" s="27"/>
      <c r="G51" s="27"/>
      <c r="H51" s="27"/>
      <c r="I51" s="27"/>
      <c r="J51" s="27"/>
      <c r="K51" s="28"/>
    </row>
    <row r="52" spans="1:11" x14ac:dyDescent="0.35">
      <c r="A52" s="26"/>
      <c r="B52" s="27"/>
      <c r="C52" s="27"/>
      <c r="D52" s="27"/>
      <c r="E52" s="27"/>
      <c r="F52" s="27"/>
      <c r="G52" s="27"/>
      <c r="H52" s="27"/>
      <c r="I52" s="27"/>
      <c r="J52" s="27"/>
      <c r="K52" s="28"/>
    </row>
    <row r="53" spans="1:11" x14ac:dyDescent="0.35">
      <c r="A53" s="26"/>
      <c r="B53" s="27"/>
      <c r="C53" s="27"/>
      <c r="D53" s="27"/>
      <c r="E53" s="27"/>
      <c r="F53" s="27"/>
      <c r="G53" s="27"/>
      <c r="H53" s="27"/>
      <c r="I53" s="27"/>
      <c r="J53" s="27"/>
      <c r="K53" s="28"/>
    </row>
    <row r="54" spans="1:11" ht="15" thickBot="1" x14ac:dyDescent="0.4">
      <c r="A54" s="29"/>
      <c r="B54" s="30"/>
      <c r="C54" s="30"/>
      <c r="D54" s="30"/>
      <c r="E54" s="30"/>
      <c r="F54" s="30"/>
      <c r="G54" s="30"/>
      <c r="H54" s="30"/>
      <c r="I54" s="30"/>
      <c r="J54" s="30"/>
      <c r="K54" s="31"/>
    </row>
  </sheetData>
  <sheetProtection algorithmName="SHA-512" hashValue="0xnb9pJySnBSOlbIA7mera4sEssYJYxWgGMvfSiWTEQ7Pni3oWvVZacY5yNJYck5IpG4a4pbxi9VVImv5NV1OA==" saltValue="dqm3abSsqcqRBtvmPB3qFw==" spinCount="100000" sheet="1" objects="1" scenarios="1"/>
  <mergeCells count="52">
    <mergeCell ref="A48:J48"/>
    <mergeCell ref="A49:J49"/>
    <mergeCell ref="A50:K54"/>
    <mergeCell ref="C42:D42"/>
    <mergeCell ref="C43:D43"/>
    <mergeCell ref="C44:D44"/>
    <mergeCell ref="C45:D45"/>
    <mergeCell ref="C46:D46"/>
    <mergeCell ref="A47:J47"/>
    <mergeCell ref="A38:K38"/>
    <mergeCell ref="C39:D39"/>
    <mergeCell ref="C40:D40"/>
    <mergeCell ref="C41:D41"/>
    <mergeCell ref="A35:J35"/>
    <mergeCell ref="A36:J36"/>
    <mergeCell ref="A37:K37"/>
    <mergeCell ref="C34:D34"/>
    <mergeCell ref="C23:D23"/>
    <mergeCell ref="C24:D24"/>
    <mergeCell ref="C25:D25"/>
    <mergeCell ref="C26:D26"/>
    <mergeCell ref="C27:D27"/>
    <mergeCell ref="C28:D28"/>
    <mergeCell ref="C29:D29"/>
    <mergeCell ref="C30:D30"/>
    <mergeCell ref="C31:D31"/>
    <mergeCell ref="C32:D32"/>
    <mergeCell ref="C33:D33"/>
    <mergeCell ref="C22:D22"/>
    <mergeCell ref="A14:K14"/>
    <mergeCell ref="C15:D15"/>
    <mergeCell ref="C16:D16"/>
    <mergeCell ref="C9:D9"/>
    <mergeCell ref="C10:D10"/>
    <mergeCell ref="A11:J11"/>
    <mergeCell ref="A12:J12"/>
    <mergeCell ref="A13:K13"/>
    <mergeCell ref="C17:D17"/>
    <mergeCell ref="C18:D18"/>
    <mergeCell ref="C19:D19"/>
    <mergeCell ref="C20:D20"/>
    <mergeCell ref="C21:D21"/>
    <mergeCell ref="A6:K6"/>
    <mergeCell ref="C7:D7"/>
    <mergeCell ref="C8:D8"/>
    <mergeCell ref="A5:K5"/>
    <mergeCell ref="A1:K1"/>
    <mergeCell ref="A2:C2"/>
    <mergeCell ref="D2:K2"/>
    <mergeCell ref="A3:C3"/>
    <mergeCell ref="D3:K3"/>
    <mergeCell ref="C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workbookViewId="0">
      <selection activeCell="B11" sqref="B11"/>
    </sheetView>
  </sheetViews>
  <sheetFormatPr defaultRowHeight="14.5" x14ac:dyDescent="0.35"/>
  <cols>
    <col min="2" max="2" width="18.26953125" customWidth="1"/>
    <col min="3" max="3" width="21" customWidth="1"/>
  </cols>
  <sheetData>
    <row r="1" spans="1:11" ht="58" customHeight="1" x14ac:dyDescent="0.35">
      <c r="A1" s="37" t="s">
        <v>124</v>
      </c>
      <c r="B1" s="37"/>
      <c r="C1" s="37"/>
      <c r="D1" s="37"/>
      <c r="E1" s="37"/>
      <c r="F1" s="37"/>
      <c r="G1" s="37"/>
      <c r="H1" s="37"/>
      <c r="I1" s="37"/>
      <c r="J1" s="37"/>
      <c r="K1" s="37"/>
    </row>
    <row r="2" spans="1:11" ht="32" customHeight="1" x14ac:dyDescent="0.35">
      <c r="A2" s="38" t="s">
        <v>0</v>
      </c>
      <c r="B2" s="39"/>
      <c r="C2" s="39"/>
      <c r="D2" s="40"/>
      <c r="E2" s="40"/>
      <c r="F2" s="40"/>
      <c r="G2" s="40"/>
      <c r="H2" s="40"/>
      <c r="I2" s="40"/>
      <c r="J2" s="40"/>
      <c r="K2" s="40"/>
    </row>
    <row r="3" spans="1:11" ht="51.5" customHeight="1" x14ac:dyDescent="0.35">
      <c r="A3" s="41" t="s">
        <v>1</v>
      </c>
      <c r="B3" s="41"/>
      <c r="C3" s="41"/>
      <c r="D3" s="42" t="s">
        <v>2</v>
      </c>
      <c r="E3" s="42"/>
      <c r="F3" s="42"/>
      <c r="G3" s="42"/>
      <c r="H3" s="42"/>
      <c r="I3" s="42"/>
      <c r="J3" s="42"/>
      <c r="K3" s="42"/>
    </row>
    <row r="4" spans="1:11" ht="50" x14ac:dyDescent="0.35">
      <c r="A4" s="1" t="s">
        <v>3</v>
      </c>
      <c r="B4" s="14" t="s">
        <v>4</v>
      </c>
      <c r="C4" s="20" t="s">
        <v>5</v>
      </c>
      <c r="D4" s="20"/>
      <c r="E4" s="13" t="s">
        <v>6</v>
      </c>
      <c r="F4" s="13" t="s">
        <v>7</v>
      </c>
      <c r="G4" s="14" t="s">
        <v>8</v>
      </c>
      <c r="H4" s="5" t="s">
        <v>9</v>
      </c>
      <c r="I4" s="5" t="s">
        <v>10</v>
      </c>
      <c r="J4" s="5" t="s">
        <v>11</v>
      </c>
      <c r="K4" s="14" t="s">
        <v>12</v>
      </c>
    </row>
    <row r="5" spans="1:11" x14ac:dyDescent="0.35">
      <c r="A5" s="32" t="s">
        <v>13</v>
      </c>
      <c r="B5" s="32"/>
      <c r="C5" s="32"/>
      <c r="D5" s="32"/>
      <c r="E5" s="32"/>
      <c r="F5" s="32"/>
      <c r="G5" s="32"/>
      <c r="H5" s="32"/>
      <c r="I5" s="32"/>
      <c r="J5" s="32"/>
      <c r="K5" s="32"/>
    </row>
    <row r="6" spans="1:11" x14ac:dyDescent="0.35">
      <c r="A6" s="33" t="s">
        <v>125</v>
      </c>
      <c r="B6" s="33"/>
      <c r="C6" s="33"/>
      <c r="D6" s="33"/>
      <c r="E6" s="33"/>
      <c r="F6" s="33"/>
      <c r="G6" s="33"/>
      <c r="H6" s="33"/>
      <c r="I6" s="33"/>
      <c r="J6" s="33"/>
      <c r="K6" s="33"/>
    </row>
    <row r="7" spans="1:11" x14ac:dyDescent="0.35">
      <c r="A7" s="6">
        <v>71</v>
      </c>
      <c r="B7" s="13" t="s">
        <v>139</v>
      </c>
      <c r="C7" s="20" t="s">
        <v>30</v>
      </c>
      <c r="D7" s="20"/>
      <c r="E7" s="13">
        <v>2</v>
      </c>
      <c r="F7" s="13">
        <v>33</v>
      </c>
      <c r="G7" s="14" t="s">
        <v>17</v>
      </c>
      <c r="H7" s="16"/>
      <c r="I7" s="16"/>
      <c r="J7" s="16"/>
      <c r="K7" s="10">
        <f>SUM(F7*H7)+(F7*I7)+(F7*J7)</f>
        <v>0</v>
      </c>
    </row>
    <row r="8" spans="1:11" x14ac:dyDescent="0.35">
      <c r="A8" s="21" t="s">
        <v>33</v>
      </c>
      <c r="B8" s="21"/>
      <c r="C8" s="21"/>
      <c r="D8" s="21"/>
      <c r="E8" s="21"/>
      <c r="F8" s="21"/>
      <c r="G8" s="21"/>
      <c r="H8" s="21"/>
      <c r="I8" s="21"/>
      <c r="J8" s="21"/>
      <c r="K8" s="10">
        <f>SUM(K7:K7)</f>
        <v>0</v>
      </c>
    </row>
    <row r="9" spans="1:11" x14ac:dyDescent="0.35">
      <c r="A9" s="32" t="s">
        <v>138</v>
      </c>
      <c r="B9" s="32"/>
      <c r="C9" s="32"/>
      <c r="D9" s="32"/>
      <c r="E9" s="32"/>
      <c r="F9" s="32"/>
      <c r="G9" s="32"/>
      <c r="H9" s="32"/>
      <c r="I9" s="32"/>
      <c r="J9" s="32"/>
      <c r="K9" s="32"/>
    </row>
    <row r="10" spans="1:11" x14ac:dyDescent="0.35">
      <c r="A10" s="33" t="s">
        <v>81</v>
      </c>
      <c r="B10" s="33"/>
      <c r="C10" s="33"/>
      <c r="D10" s="33"/>
      <c r="E10" s="33"/>
      <c r="F10" s="33"/>
      <c r="G10" s="33"/>
      <c r="H10" s="33"/>
      <c r="I10" s="33"/>
      <c r="J10" s="33"/>
      <c r="K10" s="33"/>
    </row>
    <row r="11" spans="1:11" ht="25.5" customHeight="1" x14ac:dyDescent="0.35">
      <c r="A11" s="6">
        <v>72</v>
      </c>
      <c r="B11" s="13" t="s">
        <v>126</v>
      </c>
      <c r="C11" s="22" t="s">
        <v>82</v>
      </c>
      <c r="D11" s="22"/>
      <c r="E11" s="14">
        <v>15</v>
      </c>
      <c r="F11" s="14">
        <v>1</v>
      </c>
      <c r="G11" s="14" t="s">
        <v>17</v>
      </c>
      <c r="H11" s="16"/>
      <c r="I11" s="16"/>
      <c r="J11" s="16"/>
      <c r="K11" s="10">
        <f>SUM(F11*H11)+(F11*I11)+(F11*J11)</f>
        <v>0</v>
      </c>
    </row>
    <row r="12" spans="1:11" ht="20.5" customHeight="1" x14ac:dyDescent="0.35">
      <c r="A12" s="6">
        <v>73</v>
      </c>
      <c r="B12" s="13" t="s">
        <v>127</v>
      </c>
      <c r="C12" s="22" t="s">
        <v>83</v>
      </c>
      <c r="D12" s="22"/>
      <c r="E12" s="14">
        <v>15</v>
      </c>
      <c r="F12" s="14">
        <v>1</v>
      </c>
      <c r="G12" s="14" t="s">
        <v>17</v>
      </c>
      <c r="H12" s="16"/>
      <c r="I12" s="16"/>
      <c r="J12" s="16"/>
      <c r="K12" s="10">
        <f>SUM(F12*H12)+(F12*I12)+(F12*J12)</f>
        <v>0</v>
      </c>
    </row>
    <row r="13" spans="1:11" ht="24.5" customHeight="1" x14ac:dyDescent="0.35">
      <c r="A13" s="6">
        <v>74</v>
      </c>
      <c r="B13" s="13" t="s">
        <v>127</v>
      </c>
      <c r="C13" s="22" t="s">
        <v>84</v>
      </c>
      <c r="D13" s="22"/>
      <c r="E13" s="14">
        <v>15</v>
      </c>
      <c r="F13" s="14">
        <v>1</v>
      </c>
      <c r="G13" s="14" t="s">
        <v>17</v>
      </c>
      <c r="H13" s="16"/>
      <c r="I13" s="16"/>
      <c r="J13" s="16"/>
      <c r="K13" s="10">
        <f>SUM(F13*H13)+(F13*I13)+(F13*J13)</f>
        <v>0</v>
      </c>
    </row>
    <row r="14" spans="1:11" ht="25" customHeight="1" x14ac:dyDescent="0.35">
      <c r="A14" s="6">
        <v>75</v>
      </c>
      <c r="B14" s="13" t="s">
        <v>128</v>
      </c>
      <c r="C14" s="22" t="s">
        <v>85</v>
      </c>
      <c r="D14" s="22"/>
      <c r="E14" s="14">
        <v>15</v>
      </c>
      <c r="F14" s="14">
        <v>1</v>
      </c>
      <c r="G14" s="14" t="s">
        <v>17</v>
      </c>
      <c r="H14" s="16"/>
      <c r="I14" s="16"/>
      <c r="J14" s="16"/>
      <c r="K14" s="10">
        <f>SUM(F14*H14)+(F14*I14)+(F14*J14)</f>
        <v>0</v>
      </c>
    </row>
    <row r="15" spans="1:11" ht="25.5" customHeight="1" x14ac:dyDescent="0.35">
      <c r="A15" s="6">
        <v>76</v>
      </c>
      <c r="B15" s="13" t="s">
        <v>128</v>
      </c>
      <c r="C15" s="22" t="s">
        <v>86</v>
      </c>
      <c r="D15" s="22"/>
      <c r="E15" s="14">
        <v>15</v>
      </c>
      <c r="F15" s="14">
        <v>1</v>
      </c>
      <c r="G15" s="14" t="s">
        <v>17</v>
      </c>
      <c r="H15" s="16"/>
      <c r="I15" s="16"/>
      <c r="J15" s="16"/>
      <c r="K15" s="10">
        <f>SUM(F15*H15)+(F15*I15)+(F15*J15)</f>
        <v>0</v>
      </c>
    </row>
    <row r="16" spans="1:11" x14ac:dyDescent="0.35">
      <c r="A16" s="21" t="s">
        <v>99</v>
      </c>
      <c r="B16" s="21"/>
      <c r="C16" s="21"/>
      <c r="D16" s="21"/>
      <c r="E16" s="21"/>
      <c r="F16" s="21"/>
      <c r="G16" s="21"/>
      <c r="H16" s="21"/>
      <c r="I16" s="21"/>
      <c r="J16" s="21"/>
      <c r="K16" s="10">
        <f>SUM(K11:K15)</f>
        <v>0</v>
      </c>
    </row>
    <row r="17" spans="1:11" ht="19" thickBot="1" x14ac:dyDescent="0.4">
      <c r="A17" s="34" t="s">
        <v>120</v>
      </c>
      <c r="B17" s="34"/>
      <c r="C17" s="34"/>
      <c r="D17" s="34"/>
      <c r="E17" s="34"/>
      <c r="F17" s="34"/>
      <c r="G17" s="34"/>
      <c r="H17" s="34"/>
      <c r="I17" s="34"/>
      <c r="J17" s="34"/>
      <c r="K17" s="15">
        <f>SUM(K8+K16)</f>
        <v>0</v>
      </c>
    </row>
    <row r="18" spans="1:11" x14ac:dyDescent="0.35">
      <c r="A18" s="23" t="s">
        <v>121</v>
      </c>
      <c r="B18" s="24"/>
      <c r="C18" s="24"/>
      <c r="D18" s="24"/>
      <c r="E18" s="24"/>
      <c r="F18" s="24"/>
      <c r="G18" s="24"/>
      <c r="H18" s="24"/>
      <c r="I18" s="24"/>
      <c r="J18" s="24"/>
      <c r="K18" s="25"/>
    </row>
    <row r="19" spans="1:11" x14ac:dyDescent="0.35">
      <c r="A19" s="26"/>
      <c r="B19" s="27"/>
      <c r="C19" s="27"/>
      <c r="D19" s="27"/>
      <c r="E19" s="27"/>
      <c r="F19" s="27"/>
      <c r="G19" s="27"/>
      <c r="H19" s="27"/>
      <c r="I19" s="27"/>
      <c r="J19" s="27"/>
      <c r="K19" s="28"/>
    </row>
    <row r="20" spans="1:11" x14ac:dyDescent="0.35">
      <c r="A20" s="26"/>
      <c r="B20" s="27"/>
      <c r="C20" s="27"/>
      <c r="D20" s="27"/>
      <c r="E20" s="27"/>
      <c r="F20" s="27"/>
      <c r="G20" s="27"/>
      <c r="H20" s="27"/>
      <c r="I20" s="27"/>
      <c r="J20" s="27"/>
      <c r="K20" s="28"/>
    </row>
    <row r="21" spans="1:11" x14ac:dyDescent="0.35">
      <c r="A21" s="26"/>
      <c r="B21" s="27"/>
      <c r="C21" s="27"/>
      <c r="D21" s="27"/>
      <c r="E21" s="27"/>
      <c r="F21" s="27"/>
      <c r="G21" s="27"/>
      <c r="H21" s="27"/>
      <c r="I21" s="27"/>
      <c r="J21" s="27"/>
      <c r="K21" s="28"/>
    </row>
    <row r="22" spans="1:11" ht="15" thickBot="1" x14ac:dyDescent="0.4">
      <c r="A22" s="29"/>
      <c r="B22" s="30"/>
      <c r="C22" s="30"/>
      <c r="D22" s="30"/>
      <c r="E22" s="30"/>
      <c r="F22" s="30"/>
      <c r="G22" s="30"/>
      <c r="H22" s="30"/>
      <c r="I22" s="30"/>
      <c r="J22" s="30"/>
      <c r="K22" s="31"/>
    </row>
  </sheetData>
  <sheetProtection algorithmName="SHA-512" hashValue="DhJAn1YZvSXkd6aG3DtzsAlO+bRDnloReHe/aGIzEEps1wBU5u63uF1y2iYCKtSjOKiUf5zDf4/L5ZPJL7GWcw==" saltValue="nZIx/2b5q4CH9ACKyZddyQ==" spinCount="100000" sheet="1" objects="1" scenarios="1"/>
  <mergeCells count="20">
    <mergeCell ref="A5:K5"/>
    <mergeCell ref="A6:K6"/>
    <mergeCell ref="C7:D7"/>
    <mergeCell ref="A8:J8"/>
    <mergeCell ref="A1:K1"/>
    <mergeCell ref="A2:C2"/>
    <mergeCell ref="D2:K2"/>
    <mergeCell ref="A3:C3"/>
    <mergeCell ref="D3:K3"/>
    <mergeCell ref="C4:D4"/>
    <mergeCell ref="A17:J17"/>
    <mergeCell ref="A18:K22"/>
    <mergeCell ref="A16:J16"/>
    <mergeCell ref="C15:D15"/>
    <mergeCell ref="A9:K9"/>
    <mergeCell ref="A10:K10"/>
    <mergeCell ref="C11:D11"/>
    <mergeCell ref="C12:D12"/>
    <mergeCell ref="C13:D13"/>
    <mergeCell ref="C14:D1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A13" workbookViewId="0">
      <selection activeCell="C14" sqref="C14:D14"/>
    </sheetView>
  </sheetViews>
  <sheetFormatPr defaultRowHeight="14.5" x14ac:dyDescent="0.35"/>
  <cols>
    <col min="2" max="2" width="19.08984375" customWidth="1"/>
    <col min="3" max="3" width="21" customWidth="1"/>
  </cols>
  <sheetData>
    <row r="1" spans="1:11" ht="58" customHeight="1" x14ac:dyDescent="0.35">
      <c r="A1" s="37" t="s">
        <v>124</v>
      </c>
      <c r="B1" s="37"/>
      <c r="C1" s="37"/>
      <c r="D1" s="37"/>
      <c r="E1" s="37"/>
      <c r="F1" s="37"/>
      <c r="G1" s="37"/>
      <c r="H1" s="37"/>
      <c r="I1" s="37"/>
      <c r="J1" s="37"/>
      <c r="K1" s="37"/>
    </row>
    <row r="2" spans="1:11" ht="32" customHeight="1" x14ac:dyDescent="0.35">
      <c r="A2" s="38" t="s">
        <v>0</v>
      </c>
      <c r="B2" s="39"/>
      <c r="C2" s="39"/>
      <c r="D2" s="40"/>
      <c r="E2" s="40"/>
      <c r="F2" s="40"/>
      <c r="G2" s="40"/>
      <c r="H2" s="40"/>
      <c r="I2" s="40"/>
      <c r="J2" s="40"/>
      <c r="K2" s="40"/>
    </row>
    <row r="3" spans="1:11" ht="51.5" customHeight="1" x14ac:dyDescent="0.35">
      <c r="A3" s="41" t="s">
        <v>1</v>
      </c>
      <c r="B3" s="41"/>
      <c r="C3" s="41"/>
      <c r="D3" s="42" t="s">
        <v>2</v>
      </c>
      <c r="E3" s="42"/>
      <c r="F3" s="42"/>
      <c r="G3" s="42"/>
      <c r="H3" s="42"/>
      <c r="I3" s="42"/>
      <c r="J3" s="42"/>
      <c r="K3" s="42"/>
    </row>
    <row r="4" spans="1:11" ht="50" x14ac:dyDescent="0.35">
      <c r="A4" s="1" t="s">
        <v>3</v>
      </c>
      <c r="B4" s="19" t="s">
        <v>4</v>
      </c>
      <c r="C4" s="20" t="s">
        <v>5</v>
      </c>
      <c r="D4" s="20"/>
      <c r="E4" s="18" t="s">
        <v>6</v>
      </c>
      <c r="F4" s="18" t="s">
        <v>7</v>
      </c>
      <c r="G4" s="19" t="s">
        <v>8</v>
      </c>
      <c r="H4" s="5" t="s">
        <v>9</v>
      </c>
      <c r="I4" s="5" t="s">
        <v>10</v>
      </c>
      <c r="J4" s="5" t="s">
        <v>11</v>
      </c>
      <c r="K4" s="19" t="s">
        <v>12</v>
      </c>
    </row>
    <row r="5" spans="1:11" x14ac:dyDescent="0.35">
      <c r="A5" s="32" t="s">
        <v>135</v>
      </c>
      <c r="B5" s="32"/>
      <c r="C5" s="32"/>
      <c r="D5" s="32"/>
      <c r="E5" s="32"/>
      <c r="F5" s="32"/>
      <c r="G5" s="32"/>
      <c r="H5" s="32"/>
      <c r="I5" s="32"/>
      <c r="J5" s="32"/>
      <c r="K5" s="32"/>
    </row>
    <row r="6" spans="1:11" x14ac:dyDescent="0.35">
      <c r="A6" s="33" t="s">
        <v>29</v>
      </c>
      <c r="B6" s="33"/>
      <c r="C6" s="33"/>
      <c r="D6" s="33"/>
      <c r="E6" s="33"/>
      <c r="F6" s="33"/>
      <c r="G6" s="33"/>
      <c r="H6" s="33"/>
      <c r="I6" s="33"/>
      <c r="J6" s="33"/>
      <c r="K6" s="33"/>
    </row>
    <row r="7" spans="1:11" x14ac:dyDescent="0.35">
      <c r="A7" s="6">
        <v>77</v>
      </c>
      <c r="B7" s="18" t="s">
        <v>133</v>
      </c>
      <c r="C7" s="22" t="s">
        <v>31</v>
      </c>
      <c r="D7" s="22"/>
      <c r="E7" s="18">
        <v>15</v>
      </c>
      <c r="F7" s="18">
        <v>33</v>
      </c>
      <c r="G7" s="19" t="s">
        <v>17</v>
      </c>
      <c r="H7" s="11"/>
      <c r="I7" s="11"/>
      <c r="J7" s="9"/>
      <c r="K7" s="10">
        <f>SUM(F7*H7)+(F7*I7)+(F7*J7)</f>
        <v>0</v>
      </c>
    </row>
    <row r="8" spans="1:11" x14ac:dyDescent="0.35">
      <c r="A8" s="21" t="s">
        <v>33</v>
      </c>
      <c r="B8" s="21"/>
      <c r="C8" s="21"/>
      <c r="D8" s="21"/>
      <c r="E8" s="21"/>
      <c r="F8" s="21"/>
      <c r="G8" s="21"/>
      <c r="H8" s="21"/>
      <c r="I8" s="21"/>
      <c r="J8" s="21"/>
      <c r="K8" s="10">
        <f>SUM(K7:K7)</f>
        <v>0</v>
      </c>
    </row>
    <row r="9" spans="1:11" x14ac:dyDescent="0.35">
      <c r="A9" s="32" t="s">
        <v>136</v>
      </c>
      <c r="B9" s="32"/>
      <c r="C9" s="32"/>
      <c r="D9" s="32"/>
      <c r="E9" s="32"/>
      <c r="F9" s="32"/>
      <c r="G9" s="32"/>
      <c r="H9" s="32"/>
      <c r="I9" s="32"/>
      <c r="J9" s="32"/>
      <c r="K9" s="32"/>
    </row>
    <row r="10" spans="1:11" x14ac:dyDescent="0.35">
      <c r="A10" s="33" t="s">
        <v>87</v>
      </c>
      <c r="B10" s="33"/>
      <c r="C10" s="33"/>
      <c r="D10" s="33"/>
      <c r="E10" s="33"/>
      <c r="F10" s="33"/>
      <c r="G10" s="33"/>
      <c r="H10" s="33"/>
      <c r="I10" s="33"/>
      <c r="J10" s="33"/>
      <c r="K10" s="33"/>
    </row>
    <row r="11" spans="1:11" ht="53" customHeight="1" x14ac:dyDescent="0.35">
      <c r="A11" s="6">
        <v>78</v>
      </c>
      <c r="B11" s="18" t="s">
        <v>126</v>
      </c>
      <c r="C11" s="22" t="s">
        <v>88</v>
      </c>
      <c r="D11" s="22"/>
      <c r="E11" s="19">
        <v>15</v>
      </c>
      <c r="F11" s="19">
        <v>1</v>
      </c>
      <c r="G11" s="19" t="s">
        <v>17</v>
      </c>
      <c r="H11" s="16"/>
      <c r="I11" s="16"/>
      <c r="J11" s="16"/>
      <c r="K11" s="10">
        <f>SUM(F11*H11)+(F11*I11)+(F11*J11)</f>
        <v>0</v>
      </c>
    </row>
    <row r="12" spans="1:11" ht="30" customHeight="1" x14ac:dyDescent="0.35">
      <c r="A12" s="6">
        <v>79</v>
      </c>
      <c r="B12" s="18" t="s">
        <v>127</v>
      </c>
      <c r="C12" s="22" t="s">
        <v>89</v>
      </c>
      <c r="D12" s="22"/>
      <c r="E12" s="19">
        <v>15</v>
      </c>
      <c r="F12" s="19">
        <v>1</v>
      </c>
      <c r="G12" s="19" t="s">
        <v>17</v>
      </c>
      <c r="H12" s="16"/>
      <c r="I12" s="16"/>
      <c r="J12" s="16"/>
      <c r="K12" s="10">
        <f>SUM(F12*H12)+(F12*I12)+(F12*J12)</f>
        <v>0</v>
      </c>
    </row>
    <row r="13" spans="1:11" ht="33.5" customHeight="1" x14ac:dyDescent="0.35">
      <c r="A13" s="6">
        <v>80</v>
      </c>
      <c r="B13" s="18" t="s">
        <v>127</v>
      </c>
      <c r="C13" s="22" t="s">
        <v>90</v>
      </c>
      <c r="D13" s="22"/>
      <c r="E13" s="19">
        <v>15</v>
      </c>
      <c r="F13" s="19">
        <v>1</v>
      </c>
      <c r="G13" s="19" t="s">
        <v>17</v>
      </c>
      <c r="H13" s="16"/>
      <c r="I13" s="16"/>
      <c r="J13" s="16"/>
      <c r="K13" s="10">
        <f>SUM(F13*H13)+(F13*I13)+(F13*J13)</f>
        <v>0</v>
      </c>
    </row>
    <row r="14" spans="1:11" ht="27.5" customHeight="1" x14ac:dyDescent="0.35">
      <c r="A14" s="6">
        <v>81</v>
      </c>
      <c r="B14" s="18" t="s">
        <v>128</v>
      </c>
      <c r="C14" s="22" t="s">
        <v>91</v>
      </c>
      <c r="D14" s="22"/>
      <c r="E14" s="19">
        <v>15</v>
      </c>
      <c r="F14" s="19">
        <v>1</v>
      </c>
      <c r="G14" s="19" t="s">
        <v>17</v>
      </c>
      <c r="H14" s="16"/>
      <c r="I14" s="16"/>
      <c r="J14" s="16"/>
      <c r="K14" s="10">
        <f>SUM(F14*H14)+(F14*I14)+(F14*J14)</f>
        <v>0</v>
      </c>
    </row>
    <row r="15" spans="1:11" ht="24.5" customHeight="1" x14ac:dyDescent="0.35">
      <c r="A15" s="6">
        <v>82</v>
      </c>
      <c r="B15" s="18" t="s">
        <v>128</v>
      </c>
      <c r="C15" s="22" t="s">
        <v>92</v>
      </c>
      <c r="D15" s="22"/>
      <c r="E15" s="19">
        <v>15</v>
      </c>
      <c r="F15" s="19">
        <v>1</v>
      </c>
      <c r="G15" s="19" t="s">
        <v>17</v>
      </c>
      <c r="H15" s="16"/>
      <c r="I15" s="16"/>
      <c r="J15" s="16"/>
      <c r="K15" s="10">
        <f>SUM(F15*H15)+(F15*I15)+(F15*J15)</f>
        <v>0</v>
      </c>
    </row>
    <row r="16" spans="1:11" x14ac:dyDescent="0.35">
      <c r="A16" s="21" t="s">
        <v>99</v>
      </c>
      <c r="B16" s="21"/>
      <c r="C16" s="21"/>
      <c r="D16" s="21"/>
      <c r="E16" s="21"/>
      <c r="F16" s="21"/>
      <c r="G16" s="21"/>
      <c r="H16" s="21"/>
      <c r="I16" s="21"/>
      <c r="J16" s="21"/>
      <c r="K16" s="10">
        <f>SUM(K11:K15)</f>
        <v>0</v>
      </c>
    </row>
    <row r="17" spans="1:11" x14ac:dyDescent="0.35">
      <c r="A17" s="32" t="s">
        <v>137</v>
      </c>
      <c r="B17" s="32"/>
      <c r="C17" s="32"/>
      <c r="D17" s="32"/>
      <c r="E17" s="32"/>
      <c r="F17" s="32"/>
      <c r="G17" s="32"/>
      <c r="H17" s="32"/>
      <c r="I17" s="32"/>
      <c r="J17" s="32"/>
      <c r="K17" s="32"/>
    </row>
    <row r="18" spans="1:11" x14ac:dyDescent="0.35">
      <c r="A18" s="33" t="s">
        <v>87</v>
      </c>
      <c r="B18" s="33"/>
      <c r="C18" s="33"/>
      <c r="D18" s="33"/>
      <c r="E18" s="33"/>
      <c r="F18" s="33"/>
      <c r="G18" s="33"/>
      <c r="H18" s="33"/>
      <c r="I18" s="33"/>
      <c r="J18" s="33"/>
      <c r="K18" s="33"/>
    </row>
    <row r="19" spans="1:11" ht="29" customHeight="1" x14ac:dyDescent="0.35">
      <c r="A19" s="6">
        <v>83</v>
      </c>
      <c r="B19" s="18" t="s">
        <v>129</v>
      </c>
      <c r="C19" s="22" t="s">
        <v>115</v>
      </c>
      <c r="D19" s="22"/>
      <c r="E19" s="19">
        <v>15</v>
      </c>
      <c r="F19" s="19">
        <v>1</v>
      </c>
      <c r="G19" s="19" t="s">
        <v>17</v>
      </c>
      <c r="H19" s="16"/>
      <c r="I19" s="16"/>
      <c r="J19" s="16"/>
      <c r="K19" s="10">
        <f>SUM(F19*H19)+(F19*I19)+(F19*J19)</f>
        <v>0</v>
      </c>
    </row>
    <row r="20" spans="1:11" ht="26.5" customHeight="1" x14ac:dyDescent="0.35">
      <c r="A20" s="6">
        <v>84</v>
      </c>
      <c r="B20" s="18" t="s">
        <v>129</v>
      </c>
      <c r="C20" s="22" t="s">
        <v>116</v>
      </c>
      <c r="D20" s="22"/>
      <c r="E20" s="19">
        <v>15</v>
      </c>
      <c r="F20" s="19">
        <v>1</v>
      </c>
      <c r="G20" s="19" t="s">
        <v>17</v>
      </c>
      <c r="H20" s="16"/>
      <c r="I20" s="16"/>
      <c r="J20" s="16"/>
      <c r="K20" s="10">
        <f>SUM(F20*H20)+(F20*I20)+(F20*J20)</f>
        <v>0</v>
      </c>
    </row>
    <row r="21" spans="1:11" x14ac:dyDescent="0.35">
      <c r="A21" s="21" t="s">
        <v>119</v>
      </c>
      <c r="B21" s="21"/>
      <c r="C21" s="21"/>
      <c r="D21" s="21"/>
      <c r="E21" s="21"/>
      <c r="F21" s="21"/>
      <c r="G21" s="21"/>
      <c r="H21" s="21"/>
      <c r="I21" s="21"/>
      <c r="J21" s="21"/>
      <c r="K21" s="10">
        <f>SUM(K19+K20)</f>
        <v>0</v>
      </c>
    </row>
    <row r="22" spans="1:11" ht="19" thickBot="1" x14ac:dyDescent="0.4">
      <c r="A22" s="34" t="s">
        <v>120</v>
      </c>
      <c r="B22" s="34"/>
      <c r="C22" s="34"/>
      <c r="D22" s="34"/>
      <c r="E22" s="34"/>
      <c r="F22" s="34"/>
      <c r="G22" s="34"/>
      <c r="H22" s="34"/>
      <c r="I22" s="34"/>
      <c r="J22" s="34"/>
      <c r="K22" s="15">
        <f>SUM(K8+K16+K21)</f>
        <v>0</v>
      </c>
    </row>
    <row r="23" spans="1:11" x14ac:dyDescent="0.35">
      <c r="A23" s="23" t="s">
        <v>121</v>
      </c>
      <c r="B23" s="24"/>
      <c r="C23" s="24"/>
      <c r="D23" s="24"/>
      <c r="E23" s="24"/>
      <c r="F23" s="24"/>
      <c r="G23" s="24"/>
      <c r="H23" s="24"/>
      <c r="I23" s="24"/>
      <c r="J23" s="24"/>
      <c r="K23" s="25"/>
    </row>
    <row r="24" spans="1:11" x14ac:dyDescent="0.35">
      <c r="A24" s="26"/>
      <c r="B24" s="27"/>
      <c r="C24" s="27"/>
      <c r="D24" s="27"/>
      <c r="E24" s="27"/>
      <c r="F24" s="27"/>
      <c r="G24" s="27"/>
      <c r="H24" s="27"/>
      <c r="I24" s="27"/>
      <c r="J24" s="27"/>
      <c r="K24" s="28"/>
    </row>
    <row r="25" spans="1:11" x14ac:dyDescent="0.35">
      <c r="A25" s="26"/>
      <c r="B25" s="27"/>
      <c r="C25" s="27"/>
      <c r="D25" s="27"/>
      <c r="E25" s="27"/>
      <c r="F25" s="27"/>
      <c r="G25" s="27"/>
      <c r="H25" s="27"/>
      <c r="I25" s="27"/>
      <c r="J25" s="27"/>
      <c r="K25" s="28"/>
    </row>
    <row r="26" spans="1:11" x14ac:dyDescent="0.35">
      <c r="A26" s="26"/>
      <c r="B26" s="27"/>
      <c r="C26" s="27"/>
      <c r="D26" s="27"/>
      <c r="E26" s="27"/>
      <c r="F26" s="27"/>
      <c r="G26" s="27"/>
      <c r="H26" s="27"/>
      <c r="I26" s="27"/>
      <c r="J26" s="27"/>
      <c r="K26" s="28"/>
    </row>
    <row r="27" spans="1:11" ht="15" thickBot="1" x14ac:dyDescent="0.4">
      <c r="A27" s="29"/>
      <c r="B27" s="30"/>
      <c r="C27" s="30"/>
      <c r="D27" s="30"/>
      <c r="E27" s="30"/>
      <c r="F27" s="30"/>
      <c r="G27" s="30"/>
      <c r="H27" s="30"/>
      <c r="I27" s="30"/>
      <c r="J27" s="30"/>
      <c r="K27" s="31"/>
    </row>
  </sheetData>
  <sheetProtection algorithmName="SHA-512" hashValue="P8En+yRtiEp9k0DewhNazELuKmTRKwNjbegDzCKMfFSajHFXWABJm6UgU2LbJDIvpfPNxWqI867PGG65R3Ey3w==" saltValue="KJ0vd2Vc8p8vDh6Qf30qvw==" spinCount="100000" sheet="1" objects="1" scenarios="1"/>
  <mergeCells count="25">
    <mergeCell ref="C4:D4"/>
    <mergeCell ref="A1:K1"/>
    <mergeCell ref="A2:C2"/>
    <mergeCell ref="D2:K2"/>
    <mergeCell ref="A3:C3"/>
    <mergeCell ref="D3:K3"/>
    <mergeCell ref="C15:D15"/>
    <mergeCell ref="A5:K5"/>
    <mergeCell ref="A6:K6"/>
    <mergeCell ref="C7:D7"/>
    <mergeCell ref="A8:J8"/>
    <mergeCell ref="A9:K9"/>
    <mergeCell ref="A10:K10"/>
    <mergeCell ref="C11:D11"/>
    <mergeCell ref="C12:D12"/>
    <mergeCell ref="C13:D13"/>
    <mergeCell ref="C14:D14"/>
    <mergeCell ref="A21:J21"/>
    <mergeCell ref="A22:J22"/>
    <mergeCell ref="A23:K27"/>
    <mergeCell ref="C20:D20"/>
    <mergeCell ref="A16:J16"/>
    <mergeCell ref="A17:K17"/>
    <mergeCell ref="A18:K18"/>
    <mergeCell ref="C19:D1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topLeftCell="A13" workbookViewId="0">
      <selection activeCell="G14" sqref="G14"/>
    </sheetView>
  </sheetViews>
  <sheetFormatPr defaultRowHeight="14.5" x14ac:dyDescent="0.35"/>
  <cols>
    <col min="2" max="2" width="19.08984375" customWidth="1"/>
    <col min="3" max="3" width="21" customWidth="1"/>
  </cols>
  <sheetData>
    <row r="1" spans="1:11" ht="58" customHeight="1" x14ac:dyDescent="0.35">
      <c r="A1" s="37" t="s">
        <v>124</v>
      </c>
      <c r="B1" s="37"/>
      <c r="C1" s="37"/>
      <c r="D1" s="37"/>
      <c r="E1" s="37"/>
      <c r="F1" s="37"/>
      <c r="G1" s="37"/>
      <c r="H1" s="37"/>
      <c r="I1" s="37"/>
      <c r="J1" s="37"/>
      <c r="K1" s="37"/>
    </row>
    <row r="2" spans="1:11" ht="32" customHeight="1" x14ac:dyDescent="0.35">
      <c r="A2" s="38" t="s">
        <v>0</v>
      </c>
      <c r="B2" s="39"/>
      <c r="C2" s="39"/>
      <c r="D2" s="40"/>
      <c r="E2" s="40"/>
      <c r="F2" s="40"/>
      <c r="G2" s="40"/>
      <c r="H2" s="40"/>
      <c r="I2" s="40"/>
      <c r="J2" s="40"/>
      <c r="K2" s="40"/>
    </row>
    <row r="3" spans="1:11" ht="51.5" customHeight="1" x14ac:dyDescent="0.35">
      <c r="A3" s="41" t="s">
        <v>1</v>
      </c>
      <c r="B3" s="41"/>
      <c r="C3" s="41"/>
      <c r="D3" s="42" t="s">
        <v>2</v>
      </c>
      <c r="E3" s="42"/>
      <c r="F3" s="42"/>
      <c r="G3" s="42"/>
      <c r="H3" s="42"/>
      <c r="I3" s="42"/>
      <c r="J3" s="42"/>
      <c r="K3" s="42"/>
    </row>
    <row r="4" spans="1:11" ht="50" x14ac:dyDescent="0.35">
      <c r="A4" s="1" t="s">
        <v>3</v>
      </c>
      <c r="B4" s="2" t="s">
        <v>4</v>
      </c>
      <c r="C4" s="20" t="s">
        <v>5</v>
      </c>
      <c r="D4" s="20"/>
      <c r="E4" s="4" t="s">
        <v>6</v>
      </c>
      <c r="F4" s="4" t="s">
        <v>7</v>
      </c>
      <c r="G4" s="2" t="s">
        <v>8</v>
      </c>
      <c r="H4" s="5" t="s">
        <v>9</v>
      </c>
      <c r="I4" s="5" t="s">
        <v>10</v>
      </c>
      <c r="J4" s="5" t="s">
        <v>11</v>
      </c>
      <c r="K4" s="2" t="s">
        <v>12</v>
      </c>
    </row>
    <row r="5" spans="1:11" x14ac:dyDescent="0.35">
      <c r="A5" s="32" t="s">
        <v>135</v>
      </c>
      <c r="B5" s="32"/>
      <c r="C5" s="32"/>
      <c r="D5" s="32"/>
      <c r="E5" s="32"/>
      <c r="F5" s="32"/>
      <c r="G5" s="32"/>
      <c r="H5" s="32"/>
      <c r="I5" s="32"/>
      <c r="J5" s="32"/>
      <c r="K5" s="32"/>
    </row>
    <row r="6" spans="1:11" x14ac:dyDescent="0.35">
      <c r="A6" s="33" t="s">
        <v>29</v>
      </c>
      <c r="B6" s="33"/>
      <c r="C6" s="33"/>
      <c r="D6" s="33"/>
      <c r="E6" s="33"/>
      <c r="F6" s="33"/>
      <c r="G6" s="33"/>
      <c r="H6" s="33"/>
      <c r="I6" s="33"/>
      <c r="J6" s="33"/>
      <c r="K6" s="33"/>
    </row>
    <row r="7" spans="1:11" x14ac:dyDescent="0.35">
      <c r="A7" s="6">
        <v>85</v>
      </c>
      <c r="B7" s="4" t="s">
        <v>134</v>
      </c>
      <c r="C7" s="22" t="s">
        <v>32</v>
      </c>
      <c r="D7" s="22"/>
      <c r="E7" s="4">
        <v>14</v>
      </c>
      <c r="F7" s="4">
        <v>33</v>
      </c>
      <c r="G7" s="2" t="s">
        <v>17</v>
      </c>
      <c r="H7" s="11"/>
      <c r="I7" s="11"/>
      <c r="J7" s="9"/>
      <c r="K7" s="10">
        <f>SUM(F7*H7)+(F7*I7)+(F7*J7)</f>
        <v>0</v>
      </c>
    </row>
    <row r="8" spans="1:11" x14ac:dyDescent="0.35">
      <c r="A8" s="21" t="s">
        <v>33</v>
      </c>
      <c r="B8" s="21"/>
      <c r="C8" s="21"/>
      <c r="D8" s="21"/>
      <c r="E8" s="21"/>
      <c r="F8" s="21"/>
      <c r="G8" s="21"/>
      <c r="H8" s="21"/>
      <c r="I8" s="21"/>
      <c r="J8" s="21"/>
      <c r="K8" s="10">
        <f>SUM(K7:K7)</f>
        <v>0</v>
      </c>
    </row>
    <row r="9" spans="1:11" x14ac:dyDescent="0.35">
      <c r="A9" s="32" t="s">
        <v>136</v>
      </c>
      <c r="B9" s="32"/>
      <c r="C9" s="32"/>
      <c r="D9" s="32"/>
      <c r="E9" s="32"/>
      <c r="F9" s="32"/>
      <c r="G9" s="32"/>
      <c r="H9" s="32"/>
      <c r="I9" s="32"/>
      <c r="J9" s="32"/>
      <c r="K9" s="32"/>
    </row>
    <row r="10" spans="1:11" x14ac:dyDescent="0.35">
      <c r="A10" s="33" t="s">
        <v>93</v>
      </c>
      <c r="B10" s="33"/>
      <c r="C10" s="33"/>
      <c r="D10" s="33"/>
      <c r="E10" s="33"/>
      <c r="F10" s="33"/>
      <c r="G10" s="33"/>
      <c r="H10" s="33"/>
      <c r="I10" s="33"/>
      <c r="J10" s="33"/>
      <c r="K10" s="33"/>
    </row>
    <row r="11" spans="1:11" ht="58" customHeight="1" x14ac:dyDescent="0.35">
      <c r="A11" s="6">
        <v>86</v>
      </c>
      <c r="B11" s="4" t="s">
        <v>126</v>
      </c>
      <c r="C11" s="22" t="s">
        <v>94</v>
      </c>
      <c r="D11" s="22"/>
      <c r="E11" s="2">
        <v>14</v>
      </c>
      <c r="F11" s="2">
        <v>1</v>
      </c>
      <c r="G11" s="2" t="s">
        <v>17</v>
      </c>
      <c r="H11" s="16"/>
      <c r="I11" s="16"/>
      <c r="J11" s="16"/>
      <c r="K11" s="10">
        <f>SUM(F11*H11)+(F11*I11)+(F11*J11)</f>
        <v>0</v>
      </c>
    </row>
    <row r="12" spans="1:11" ht="34.5" customHeight="1" x14ac:dyDescent="0.35">
      <c r="A12" s="6">
        <v>87</v>
      </c>
      <c r="B12" s="4" t="s">
        <v>127</v>
      </c>
      <c r="C12" s="22" t="s">
        <v>95</v>
      </c>
      <c r="D12" s="22"/>
      <c r="E12" s="2">
        <v>14</v>
      </c>
      <c r="F12" s="2">
        <v>1</v>
      </c>
      <c r="G12" s="2" t="s">
        <v>17</v>
      </c>
      <c r="H12" s="16"/>
      <c r="I12" s="16"/>
      <c r="J12" s="16"/>
      <c r="K12" s="10">
        <f>SUM(F12*H12)+(F12*I12)+(F12*J12)</f>
        <v>0</v>
      </c>
    </row>
    <row r="13" spans="1:11" ht="43.5" customHeight="1" x14ac:dyDescent="0.35">
      <c r="A13" s="6">
        <v>88</v>
      </c>
      <c r="B13" s="4" t="s">
        <v>127</v>
      </c>
      <c r="C13" s="22" t="s">
        <v>96</v>
      </c>
      <c r="D13" s="22"/>
      <c r="E13" s="2">
        <v>14</v>
      </c>
      <c r="F13" s="2">
        <v>1</v>
      </c>
      <c r="G13" s="2" t="s">
        <v>17</v>
      </c>
      <c r="H13" s="16"/>
      <c r="I13" s="16"/>
      <c r="J13" s="16"/>
      <c r="K13" s="10">
        <f>SUM(F13*H13)+(F13*I13)+(F13*J13)</f>
        <v>0</v>
      </c>
    </row>
    <row r="14" spans="1:11" ht="40.5" customHeight="1" x14ac:dyDescent="0.35">
      <c r="A14" s="6">
        <v>89</v>
      </c>
      <c r="B14" s="4" t="s">
        <v>128</v>
      </c>
      <c r="C14" s="22" t="s">
        <v>97</v>
      </c>
      <c r="D14" s="22"/>
      <c r="E14" s="2">
        <v>14</v>
      </c>
      <c r="F14" s="2">
        <v>1</v>
      </c>
      <c r="G14" s="2" t="s">
        <v>17</v>
      </c>
      <c r="H14" s="16"/>
      <c r="I14" s="16"/>
      <c r="J14" s="16"/>
      <c r="K14" s="10">
        <f>SUM(F14*H14)+(F14*I14)+(F14*J14)</f>
        <v>0</v>
      </c>
    </row>
    <row r="15" spans="1:11" ht="37.5" customHeight="1" x14ac:dyDescent="0.35">
      <c r="A15" s="6">
        <v>90</v>
      </c>
      <c r="B15" s="4" t="s">
        <v>128</v>
      </c>
      <c r="C15" s="22" t="s">
        <v>98</v>
      </c>
      <c r="D15" s="22"/>
      <c r="E15" s="2">
        <v>14</v>
      </c>
      <c r="F15" s="2">
        <v>1</v>
      </c>
      <c r="G15" s="2" t="s">
        <v>17</v>
      </c>
      <c r="H15" s="16"/>
      <c r="I15" s="16"/>
      <c r="J15" s="16"/>
      <c r="K15" s="10">
        <f>SUM(F15*H15)+(F15*I15)+(F15*J15)</f>
        <v>0</v>
      </c>
    </row>
    <row r="16" spans="1:11" x14ac:dyDescent="0.35">
      <c r="A16" s="21" t="s">
        <v>99</v>
      </c>
      <c r="B16" s="21"/>
      <c r="C16" s="21"/>
      <c r="D16" s="21"/>
      <c r="E16" s="21"/>
      <c r="F16" s="21"/>
      <c r="G16" s="21"/>
      <c r="H16" s="21"/>
      <c r="I16" s="21"/>
      <c r="J16" s="21"/>
      <c r="K16" s="10">
        <f>SUM(K11:K15)</f>
        <v>0</v>
      </c>
    </row>
    <row r="17" spans="1:11" x14ac:dyDescent="0.35">
      <c r="A17" s="32" t="s">
        <v>137</v>
      </c>
      <c r="B17" s="32"/>
      <c r="C17" s="32"/>
      <c r="D17" s="32"/>
      <c r="E17" s="32"/>
      <c r="F17" s="32"/>
      <c r="G17" s="32"/>
      <c r="H17" s="32"/>
      <c r="I17" s="32"/>
      <c r="J17" s="32"/>
      <c r="K17" s="32"/>
    </row>
    <row r="18" spans="1:11" x14ac:dyDescent="0.35">
      <c r="A18" s="33" t="s">
        <v>93</v>
      </c>
      <c r="B18" s="33"/>
      <c r="C18" s="33"/>
      <c r="D18" s="33"/>
      <c r="E18" s="33"/>
      <c r="F18" s="33"/>
      <c r="G18" s="33"/>
      <c r="H18" s="33"/>
      <c r="I18" s="33"/>
      <c r="J18" s="33"/>
      <c r="K18" s="33"/>
    </row>
    <row r="19" spans="1:11" ht="38.5" customHeight="1" x14ac:dyDescent="0.35">
      <c r="A19" s="6">
        <v>91</v>
      </c>
      <c r="B19" s="4" t="s">
        <v>129</v>
      </c>
      <c r="C19" s="22" t="s">
        <v>117</v>
      </c>
      <c r="D19" s="22"/>
      <c r="E19" s="2">
        <v>14</v>
      </c>
      <c r="F19" s="2">
        <v>1</v>
      </c>
      <c r="G19" s="2" t="s">
        <v>17</v>
      </c>
      <c r="H19" s="16"/>
      <c r="I19" s="16"/>
      <c r="J19" s="16"/>
      <c r="K19" s="10">
        <f>SUM(F19*H19)+(F19*I19)+(F19*J19)</f>
        <v>0</v>
      </c>
    </row>
    <row r="20" spans="1:11" ht="30" customHeight="1" x14ac:dyDescent="0.35">
      <c r="A20" s="6">
        <v>92</v>
      </c>
      <c r="B20" s="4" t="s">
        <v>129</v>
      </c>
      <c r="C20" s="22" t="s">
        <v>118</v>
      </c>
      <c r="D20" s="22"/>
      <c r="E20" s="2">
        <v>14</v>
      </c>
      <c r="F20" s="2">
        <v>1</v>
      </c>
      <c r="G20" s="2" t="s">
        <v>17</v>
      </c>
      <c r="H20" s="16"/>
      <c r="I20" s="16"/>
      <c r="J20" s="16"/>
      <c r="K20" s="10">
        <f>SUM(F20*H20)+(F20*I20)+(F20*J20)</f>
        <v>0</v>
      </c>
    </row>
    <row r="21" spans="1:11" x14ac:dyDescent="0.35">
      <c r="A21" s="21" t="s">
        <v>119</v>
      </c>
      <c r="B21" s="21"/>
      <c r="C21" s="21"/>
      <c r="D21" s="21"/>
      <c r="E21" s="21"/>
      <c r="F21" s="21"/>
      <c r="G21" s="21"/>
      <c r="H21" s="21"/>
      <c r="I21" s="21"/>
      <c r="J21" s="21"/>
      <c r="K21" s="10">
        <f>SUM(K19+K20)</f>
        <v>0</v>
      </c>
    </row>
    <row r="22" spans="1:11" ht="19" thickBot="1" x14ac:dyDescent="0.4">
      <c r="A22" s="34" t="s">
        <v>120</v>
      </c>
      <c r="B22" s="34"/>
      <c r="C22" s="34"/>
      <c r="D22" s="34"/>
      <c r="E22" s="34"/>
      <c r="F22" s="34"/>
      <c r="G22" s="34"/>
      <c r="H22" s="34"/>
      <c r="I22" s="34"/>
      <c r="J22" s="34"/>
      <c r="K22" s="15">
        <f>SUM(K8+K16+K21)</f>
        <v>0</v>
      </c>
    </row>
    <row r="23" spans="1:11" x14ac:dyDescent="0.35">
      <c r="A23" s="23" t="s">
        <v>121</v>
      </c>
      <c r="B23" s="24"/>
      <c r="C23" s="24"/>
      <c r="D23" s="24"/>
      <c r="E23" s="24"/>
      <c r="F23" s="24"/>
      <c r="G23" s="24"/>
      <c r="H23" s="24"/>
      <c r="I23" s="24"/>
      <c r="J23" s="24"/>
      <c r="K23" s="25"/>
    </row>
    <row r="24" spans="1:11" x14ac:dyDescent="0.35">
      <c r="A24" s="26"/>
      <c r="B24" s="27"/>
      <c r="C24" s="27"/>
      <c r="D24" s="27"/>
      <c r="E24" s="27"/>
      <c r="F24" s="27"/>
      <c r="G24" s="27"/>
      <c r="H24" s="27"/>
      <c r="I24" s="27"/>
      <c r="J24" s="27"/>
      <c r="K24" s="28"/>
    </row>
    <row r="25" spans="1:11" x14ac:dyDescent="0.35">
      <c r="A25" s="26"/>
      <c r="B25" s="27"/>
      <c r="C25" s="27"/>
      <c r="D25" s="27"/>
      <c r="E25" s="27"/>
      <c r="F25" s="27"/>
      <c r="G25" s="27"/>
      <c r="H25" s="27"/>
      <c r="I25" s="27"/>
      <c r="J25" s="27"/>
      <c r="K25" s="28"/>
    </row>
    <row r="26" spans="1:11" x14ac:dyDescent="0.35">
      <c r="A26" s="26"/>
      <c r="B26" s="27"/>
      <c r="C26" s="27"/>
      <c r="D26" s="27"/>
      <c r="E26" s="27"/>
      <c r="F26" s="27"/>
      <c r="G26" s="27"/>
      <c r="H26" s="27"/>
      <c r="I26" s="27"/>
      <c r="J26" s="27"/>
      <c r="K26" s="28"/>
    </row>
    <row r="27" spans="1:11" ht="15" thickBot="1" x14ac:dyDescent="0.4">
      <c r="A27" s="29"/>
      <c r="B27" s="30"/>
      <c r="C27" s="30"/>
      <c r="D27" s="30"/>
      <c r="E27" s="30"/>
      <c r="F27" s="30"/>
      <c r="G27" s="30"/>
      <c r="H27" s="30"/>
      <c r="I27" s="30"/>
      <c r="J27" s="30"/>
      <c r="K27" s="31"/>
    </row>
  </sheetData>
  <sheetProtection algorithmName="SHA-512" hashValue="gDSu6tmazp0QK7eEoNz5j/ZPtTJt/La7B3ZamJ9F1Ko75na8yPzmJMK9/k47JEzafpsmZKW8e0KL0k1qCB76fg==" saltValue="6epgiUFZ/4A65b3Mh73+SA==" spinCount="100000" sheet="1" objects="1" scenarios="1"/>
  <mergeCells count="25">
    <mergeCell ref="A23:K27"/>
    <mergeCell ref="A5:K5"/>
    <mergeCell ref="A1:K1"/>
    <mergeCell ref="A2:C2"/>
    <mergeCell ref="D2:K2"/>
    <mergeCell ref="A3:C3"/>
    <mergeCell ref="D3:K3"/>
    <mergeCell ref="C4:D4"/>
    <mergeCell ref="C7:D7"/>
    <mergeCell ref="A8:J8"/>
    <mergeCell ref="A9:K9"/>
    <mergeCell ref="A6:K6"/>
    <mergeCell ref="C13:D13"/>
    <mergeCell ref="A10:K10"/>
    <mergeCell ref="C11:D11"/>
    <mergeCell ref="C12:D12"/>
    <mergeCell ref="C14:D14"/>
    <mergeCell ref="C15:D15"/>
    <mergeCell ref="A16:J16"/>
    <mergeCell ref="A17:K17"/>
    <mergeCell ref="A22:J22"/>
    <mergeCell ref="A18:K18"/>
    <mergeCell ref="C19:D19"/>
    <mergeCell ref="C20:D20"/>
    <mergeCell ref="A21:J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Group 1 -Capital Complex</vt:lpstr>
      <vt:lpstr>Group 2 - West Trenton Complex</vt:lpstr>
      <vt:lpstr>Group 3 - Bridgeton</vt:lpstr>
      <vt:lpstr>Group 4 - Glen Gardner</vt:lpstr>
      <vt:lpstr>Group 5 - Paramus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Olubanjo, Olumide</dc:creator>
  <cp:lastModifiedBy>Olubanjo, Olumide</cp:lastModifiedBy>
  <dcterms:created xsi:type="dcterms:W3CDTF">2024-05-20T13:35:04Z</dcterms:created>
  <dcterms:modified xsi:type="dcterms:W3CDTF">2025-01-21T20:25:17Z</dcterms:modified>
</cp:coreProperties>
</file>