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 and Bid Amendments\T1368\"/>
    </mc:Choice>
  </mc:AlternateContent>
  <workbookProtection workbookAlgorithmName="SHA-512" workbookHashValue="1C4bPnBEJYGKDMu/SH1utNC+SY3x8BBeeQ1YFnimhDvFPppo4IW46dBR7HifmjKuVUm+WamTby0l3O8RvKKb+g==" workbookSaltValue="8bjPwj08Ipj2dPyrGy/LpQ==" workbookSpinCount="100000" lockStructure="1"/>
  <bookViews>
    <workbookView xWindow="28680" yWindow="-120" windowWidth="29040" windowHeight="15840"/>
  </bookViews>
  <sheets>
    <sheet name="Price Schedul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24" i="1" l="1"/>
  <c r="H23" i="1"/>
  <c r="H20" i="1"/>
  <c r="H21" i="1"/>
  <c r="H22" i="1"/>
  <c r="H19" i="1"/>
  <c r="H13" i="1"/>
  <c r="H8" i="1"/>
  <c r="E27" i="1" l="1"/>
</calcChain>
</file>

<file path=xl/sharedStrings.xml><?xml version="1.0" encoding="utf-8"?>
<sst xmlns="http://schemas.openxmlformats.org/spreadsheetml/2006/main" count="49" uniqueCount="41">
  <si>
    <t xml:space="preserve">Instructions: </t>
  </si>
  <si>
    <t>The Vendor {Bidder} shall provide pricing in the yellow highlighted cells. The rest will be automatically calculated.</t>
  </si>
  <si>
    <t>Line Item</t>
  </si>
  <si>
    <t>Labor Category</t>
  </si>
  <si>
    <t>Task(s)</t>
  </si>
  <si>
    <t>Estimated Hours Per Year*</t>
  </si>
  <si>
    <r>
      <t xml:space="preserve">Year 1 
All- Inclusive Hourly Rate
</t>
    </r>
    <r>
      <rPr>
        <sz val="10"/>
        <rFont val="Arial"/>
        <family val="2"/>
      </rPr>
      <t>($/Hr)</t>
    </r>
  </si>
  <si>
    <r>
      <t xml:space="preserve">Year 2
All- Inclusive Hourly Rate
</t>
    </r>
    <r>
      <rPr>
        <sz val="10"/>
        <rFont val="Arial"/>
        <family val="2"/>
      </rPr>
      <t>($/Hr)</t>
    </r>
  </si>
  <si>
    <r>
      <t xml:space="preserve">Year 3 
All- Inclusive Hourly Rate
</t>
    </r>
    <r>
      <rPr>
        <sz val="10"/>
        <rFont val="Arial"/>
        <family val="2"/>
      </rPr>
      <t>($/Hr)</t>
    </r>
  </si>
  <si>
    <t>Level-1 (Trainee Engineer)</t>
  </si>
  <si>
    <t>Task 9 - Support for Mobile sources</t>
  </si>
  <si>
    <t>Task 11 -  Assistance to the Division of Air Enforcement</t>
  </si>
  <si>
    <t xml:space="preserve">Task 8 - Support for Air Monitoring </t>
  </si>
  <si>
    <t>Task 10 - Support for Climate Change and Clean Energy</t>
  </si>
  <si>
    <t>Level-5 (Site Manager)</t>
  </si>
  <si>
    <t>* The State makes no guarantee of work volume.</t>
  </si>
  <si>
    <t>***See attachment for labor definitions/qualifications</t>
  </si>
  <si>
    <t xml:space="preserve">** Price used to rank quotes in accordance with Bid Solicitation </t>
  </si>
  <si>
    <t>Level 2 (Sr Engineer - Permitting)</t>
  </si>
  <si>
    <t>Level 2 (Sr Eng/Sr Env Specialist - Enforcement)</t>
  </si>
  <si>
    <t>Level 2 (Sr Eng/Sr Env Specialist - Air Monitoring)</t>
  </si>
  <si>
    <t>Level-3 (Principal Engineer - Permitting)</t>
  </si>
  <si>
    <t>Level 3 (Research Sci 2 - Climate Change)</t>
  </si>
  <si>
    <t>Level 3 (Principal Engineer/Principal Environmental Specialist - Air Monitoring)</t>
  </si>
  <si>
    <t>Level-4 (Supervising Engineer - Permitting)</t>
  </si>
  <si>
    <t>Level 3 (Principal Engineer/Principal Environmental Specialist - Mobile Sources)</t>
  </si>
  <si>
    <t>Level-4 (Supervising Engineer/Supervising Environmental Specialist - Mobile Sources)</t>
  </si>
  <si>
    <t>Task 1 - Review of Operating Permit Applications</t>
  </si>
  <si>
    <t xml:space="preserve">Task 2 - Review of Pre-Construction Permit Applications </t>
  </si>
  <si>
    <t>Task 3 - Review of Emission Statements</t>
  </si>
  <si>
    <t>Task 5 - Assistance to Emission Measurement Section</t>
  </si>
  <si>
    <t>Task 4 - Permit Program Implementation</t>
  </si>
  <si>
    <t>Task 7 - Assistance to BEP</t>
  </si>
  <si>
    <t>Task 6 - Management Support</t>
  </si>
  <si>
    <t>Task 9 -  Support for Mobile Sources</t>
  </si>
  <si>
    <t>Level 2 (Sr Eng/Sr Env Specialist - Mobile sources)</t>
  </si>
  <si>
    <t>Bidder Name:</t>
  </si>
  <si>
    <t>Level 2 (Research Sci 3 - Climate Change)</t>
  </si>
  <si>
    <t>Estimated Cost for Three (3) Year Term</t>
  </si>
  <si>
    <t>Total Estimated Cost For 3-Year Contract Term **</t>
  </si>
  <si>
    <t>Revised State-Supplied Price Sheet
Bid #24DPP00948 - Technical Support for Air Quality, NJDEP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</si>
</sst>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61">
    <xf numFmtId="0" fontId="0" fillId="0" borderId="0" xfId="0"/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/>
    </xf>
    <xf numFmtId="44" fontId="9" fillId="6" borderId="2" xfId="1" applyFont="1" applyFill="1" applyBorder="1" applyAlignment="1">
      <alignment horizontal="center" vertical="center"/>
    </xf>
    <xf numFmtId="44" fontId="9" fillId="6" borderId="3" xfId="1" applyFont="1" applyFill="1" applyBorder="1" applyAlignment="1">
      <alignment horizontal="center" vertical="center"/>
    </xf>
    <xf numFmtId="0" fontId="5" fillId="0" borderId="0" xfId="0" applyFont="1"/>
    <xf numFmtId="44" fontId="6" fillId="4" borderId="2" xfId="1" applyFont="1" applyFill="1" applyBorder="1" applyAlignment="1" applyProtection="1">
      <alignment horizontal="center" vertical="center"/>
      <protection locked="0"/>
    </xf>
    <xf numFmtId="44" fontId="6" fillId="4" borderId="8" xfId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2" xfId="2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0" borderId="2" xfId="2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2" fillId="0" borderId="2" xfId="2" applyFont="1" applyBorder="1" applyAlignment="1" applyProtection="1">
      <alignment horizontal="center" vertical="center" wrapText="1"/>
    </xf>
    <xf numFmtId="164" fontId="6" fillId="0" borderId="4" xfId="0" applyNumberFormat="1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3" fillId="5" borderId="10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44" fontId="7" fillId="4" borderId="7" xfId="1" applyFont="1" applyFill="1" applyBorder="1" applyAlignment="1" applyProtection="1">
      <alignment horizontal="center" vertical="center"/>
      <protection locked="0"/>
    </xf>
    <xf numFmtId="44" fontId="7" fillId="4" borderId="13" xfId="1" applyFont="1" applyFill="1" applyBorder="1" applyAlignment="1" applyProtection="1">
      <alignment horizontal="center" vertical="center"/>
      <protection locked="0"/>
    </xf>
    <xf numFmtId="44" fontId="7" fillId="4" borderId="8" xfId="1" applyFont="1" applyFill="1" applyBorder="1" applyAlignment="1" applyProtection="1">
      <alignment horizontal="center" vertical="center"/>
      <protection locked="0"/>
    </xf>
    <xf numFmtId="164" fontId="6" fillId="0" borderId="14" xfId="0" applyNumberFormat="1" applyFont="1" applyBorder="1" applyAlignment="1" applyProtection="1">
      <alignment horizontal="center" vertical="center"/>
    </xf>
    <xf numFmtId="164" fontId="6" fillId="0" borderId="15" xfId="0" applyNumberFormat="1" applyFont="1" applyBorder="1" applyAlignment="1" applyProtection="1">
      <alignment horizontal="center" vertical="center"/>
    </xf>
    <xf numFmtId="44" fontId="6" fillId="4" borderId="7" xfId="1" applyFont="1" applyFill="1" applyBorder="1" applyAlignment="1" applyProtection="1">
      <alignment horizontal="center" vertical="center"/>
      <protection locked="0"/>
    </xf>
    <xf numFmtId="44" fontId="6" fillId="4" borderId="8" xfId="1" applyFont="1" applyFill="1" applyBorder="1" applyAlignment="1" applyProtection="1">
      <alignment horizontal="center" vertical="center"/>
      <protection locked="0"/>
    </xf>
    <xf numFmtId="164" fontId="6" fillId="0" borderId="16" xfId="0" applyNumberFormat="1" applyFont="1" applyBorder="1" applyAlignment="1" applyProtection="1">
      <alignment horizontal="center" vertical="center"/>
    </xf>
    <xf numFmtId="44" fontId="6" fillId="4" borderId="13" xfId="1" applyFont="1" applyFill="1" applyBorder="1" applyAlignment="1" applyProtection="1">
      <alignment horizontal="center" vertical="center"/>
      <protection locked="0"/>
    </xf>
    <xf numFmtId="164" fontId="6" fillId="0" borderId="4" xfId="0" applyNumberFormat="1" applyFont="1" applyBorder="1" applyAlignment="1" applyProtection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</xf>
    <xf numFmtId="0" fontId="3" fillId="3" borderId="23" xfId="0" applyFont="1" applyFill="1" applyBorder="1" applyAlignment="1" applyProtection="1">
      <alignment horizontal="center" vertical="center"/>
    </xf>
    <xf numFmtId="0" fontId="3" fillId="3" borderId="24" xfId="0" applyFont="1" applyFill="1" applyBorder="1" applyAlignment="1" applyProtection="1">
      <alignment horizontal="center" vertical="center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2" fillId="2" borderId="22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 vertical="center"/>
    </xf>
    <xf numFmtId="0" fontId="11" fillId="7" borderId="11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/>
    </xf>
    <xf numFmtId="44" fontId="6" fillId="4" borderId="2" xfId="1" applyFont="1" applyFill="1" applyBorder="1" applyAlignment="1" applyProtection="1">
      <alignment horizontal="center" vertical="center"/>
      <protection locked="0"/>
    </xf>
    <xf numFmtId="164" fontId="11" fillId="8" borderId="3" xfId="1" applyNumberFormat="1" applyFont="1" applyFill="1" applyBorder="1" applyAlignment="1" applyProtection="1">
      <alignment horizontal="center" vertical="center"/>
    </xf>
    <xf numFmtId="164" fontId="11" fillId="8" borderId="5" xfId="1" applyNumberFormat="1" applyFont="1" applyFill="1" applyBorder="1" applyAlignment="1" applyProtection="1">
      <alignment horizontal="center" vertical="center"/>
    </xf>
    <xf numFmtId="164" fontId="11" fillId="8" borderId="12" xfId="1" applyNumberFormat="1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="80" zoomScaleNormal="80" workbookViewId="0">
      <selection activeCell="C3" sqref="C3:H3"/>
    </sheetView>
  </sheetViews>
  <sheetFormatPr defaultRowHeight="14.5" x14ac:dyDescent="0.35"/>
  <cols>
    <col min="1" max="1" width="9.54296875" customWidth="1"/>
    <col min="2" max="2" width="70.453125" bestFit="1" customWidth="1"/>
    <col min="3" max="3" width="58.81640625" bestFit="1" customWidth="1"/>
    <col min="4" max="4" width="16.453125" customWidth="1"/>
    <col min="5" max="5" width="17.81640625" customWidth="1"/>
    <col min="6" max="7" width="15.54296875" customWidth="1"/>
    <col min="8" max="8" width="18.08984375" bestFit="1" customWidth="1"/>
    <col min="9" max="9" width="15.54296875" customWidth="1"/>
    <col min="10" max="10" width="18.453125" customWidth="1"/>
  </cols>
  <sheetData>
    <row r="1" spans="1:8" ht="20" customHeight="1" x14ac:dyDescent="0.35">
      <c r="A1" s="36" t="s">
        <v>40</v>
      </c>
      <c r="B1" s="37"/>
      <c r="C1" s="37"/>
      <c r="D1" s="37"/>
      <c r="E1" s="37"/>
      <c r="F1" s="37"/>
      <c r="G1" s="37"/>
      <c r="H1" s="38"/>
    </row>
    <row r="2" spans="1:8" ht="20" customHeight="1" x14ac:dyDescent="0.35">
      <c r="A2" s="39"/>
      <c r="B2" s="40"/>
      <c r="C2" s="40"/>
      <c r="D2" s="40"/>
      <c r="E2" s="40"/>
      <c r="F2" s="40"/>
      <c r="G2" s="40"/>
      <c r="H2" s="41"/>
    </row>
    <row r="3" spans="1:8" ht="15.5" x14ac:dyDescent="0.35">
      <c r="A3" s="32" t="s">
        <v>36</v>
      </c>
      <c r="B3" s="33"/>
      <c r="C3" s="42"/>
      <c r="D3" s="43"/>
      <c r="E3" s="43"/>
      <c r="F3" s="43"/>
      <c r="G3" s="43"/>
      <c r="H3" s="44"/>
    </row>
    <row r="4" spans="1:8" ht="15" thickBot="1" x14ac:dyDescent="0.4">
      <c r="A4" s="34" t="s">
        <v>0</v>
      </c>
      <c r="B4" s="35"/>
      <c r="C4" s="45" t="s">
        <v>1</v>
      </c>
      <c r="D4" s="46"/>
      <c r="E4" s="46"/>
      <c r="F4" s="46"/>
      <c r="G4" s="46"/>
      <c r="H4" s="47"/>
    </row>
    <row r="5" spans="1:8" ht="51.5" x14ac:dyDescent="0.35">
      <c r="A5" s="18" t="s">
        <v>2</v>
      </c>
      <c r="B5" s="19" t="s">
        <v>3</v>
      </c>
      <c r="C5" s="19" t="s">
        <v>4</v>
      </c>
      <c r="D5" s="20" t="s">
        <v>5</v>
      </c>
      <c r="E5" s="20" t="s">
        <v>6</v>
      </c>
      <c r="F5" s="20" t="s">
        <v>7</v>
      </c>
      <c r="G5" s="20" t="s">
        <v>8</v>
      </c>
      <c r="H5" s="21" t="s">
        <v>38</v>
      </c>
    </row>
    <row r="6" spans="1:8" x14ac:dyDescent="0.35">
      <c r="A6" s="48">
        <v>1</v>
      </c>
      <c r="B6" s="49" t="s">
        <v>9</v>
      </c>
      <c r="C6" s="9" t="s">
        <v>27</v>
      </c>
      <c r="D6" s="10">
        <v>142</v>
      </c>
      <c r="E6" s="22"/>
      <c r="F6" s="22"/>
      <c r="G6" s="22"/>
      <c r="H6" s="25">
        <f>SUM(D6:D7)*SUM(E6:G7)</f>
        <v>0</v>
      </c>
    </row>
    <row r="7" spans="1:8" x14ac:dyDescent="0.35">
      <c r="A7" s="48"/>
      <c r="B7" s="50"/>
      <c r="C7" s="9" t="s">
        <v>28</v>
      </c>
      <c r="D7" s="10">
        <v>800</v>
      </c>
      <c r="E7" s="23"/>
      <c r="F7" s="23"/>
      <c r="G7" s="23"/>
      <c r="H7" s="26"/>
    </row>
    <row r="8" spans="1:8" ht="15.75" customHeight="1" x14ac:dyDescent="0.35">
      <c r="A8" s="11">
        <v>2</v>
      </c>
      <c r="B8" s="12" t="s">
        <v>18</v>
      </c>
      <c r="C8" s="9" t="s">
        <v>27</v>
      </c>
      <c r="D8" s="10">
        <v>1960</v>
      </c>
      <c r="E8" s="22"/>
      <c r="F8" s="22"/>
      <c r="G8" s="22"/>
      <c r="H8" s="25">
        <f>SUM(D8:D12)*SUM(E8:G12)</f>
        <v>0</v>
      </c>
    </row>
    <row r="9" spans="1:8" x14ac:dyDescent="0.35">
      <c r="A9" s="11">
        <v>3</v>
      </c>
      <c r="B9" s="12" t="s">
        <v>35</v>
      </c>
      <c r="C9" s="13" t="s">
        <v>10</v>
      </c>
      <c r="D9" s="10">
        <v>2000</v>
      </c>
      <c r="E9" s="23"/>
      <c r="F9" s="23"/>
      <c r="G9" s="23"/>
      <c r="H9" s="26"/>
    </row>
    <row r="10" spans="1:8" x14ac:dyDescent="0.35">
      <c r="A10" s="11">
        <v>4</v>
      </c>
      <c r="B10" s="12" t="s">
        <v>19</v>
      </c>
      <c r="C10" s="13" t="s">
        <v>11</v>
      </c>
      <c r="D10" s="10">
        <v>1800</v>
      </c>
      <c r="E10" s="23"/>
      <c r="F10" s="23"/>
      <c r="G10" s="23"/>
      <c r="H10" s="26"/>
    </row>
    <row r="11" spans="1:8" x14ac:dyDescent="0.35">
      <c r="A11" s="11">
        <v>5</v>
      </c>
      <c r="B11" s="12" t="s">
        <v>20</v>
      </c>
      <c r="C11" s="13" t="s">
        <v>12</v>
      </c>
      <c r="D11" s="10">
        <v>200</v>
      </c>
      <c r="E11" s="23"/>
      <c r="F11" s="23"/>
      <c r="G11" s="23"/>
      <c r="H11" s="26"/>
    </row>
    <row r="12" spans="1:8" x14ac:dyDescent="0.35">
      <c r="A12" s="11">
        <v>6</v>
      </c>
      <c r="B12" s="12" t="s">
        <v>37</v>
      </c>
      <c r="C12" s="13" t="s">
        <v>13</v>
      </c>
      <c r="D12" s="10">
        <v>2000</v>
      </c>
      <c r="E12" s="24"/>
      <c r="F12" s="24"/>
      <c r="G12" s="24"/>
      <c r="H12" s="29"/>
    </row>
    <row r="13" spans="1:8" x14ac:dyDescent="0.35">
      <c r="A13" s="48">
        <v>7</v>
      </c>
      <c r="B13" s="49" t="s">
        <v>21</v>
      </c>
      <c r="C13" s="9" t="s">
        <v>27</v>
      </c>
      <c r="D13" s="10">
        <v>7836</v>
      </c>
      <c r="E13" s="57"/>
      <c r="F13" s="27"/>
      <c r="G13" s="27"/>
      <c r="H13" s="31">
        <f>SUM(D13:D18)*SUM(E13:G18)</f>
        <v>0</v>
      </c>
    </row>
    <row r="14" spans="1:8" x14ac:dyDescent="0.35">
      <c r="A14" s="48"/>
      <c r="B14" s="56"/>
      <c r="C14" s="9" t="s">
        <v>28</v>
      </c>
      <c r="D14" s="10">
        <v>2320</v>
      </c>
      <c r="E14" s="57"/>
      <c r="F14" s="30"/>
      <c r="G14" s="30"/>
      <c r="H14" s="31"/>
    </row>
    <row r="15" spans="1:8" x14ac:dyDescent="0.35">
      <c r="A15" s="48"/>
      <c r="B15" s="56"/>
      <c r="C15" s="9" t="s">
        <v>29</v>
      </c>
      <c r="D15" s="10">
        <v>1040</v>
      </c>
      <c r="E15" s="57"/>
      <c r="F15" s="30"/>
      <c r="G15" s="30"/>
      <c r="H15" s="31"/>
    </row>
    <row r="16" spans="1:8" x14ac:dyDescent="0.35">
      <c r="A16" s="48"/>
      <c r="B16" s="56"/>
      <c r="C16" s="9" t="s">
        <v>30</v>
      </c>
      <c r="D16" s="10">
        <v>1800</v>
      </c>
      <c r="E16" s="57"/>
      <c r="F16" s="30"/>
      <c r="G16" s="30"/>
      <c r="H16" s="31"/>
    </row>
    <row r="17" spans="1:8" x14ac:dyDescent="0.35">
      <c r="A17" s="48"/>
      <c r="B17" s="56"/>
      <c r="C17" s="13" t="s">
        <v>31</v>
      </c>
      <c r="D17" s="10">
        <v>800</v>
      </c>
      <c r="E17" s="57"/>
      <c r="F17" s="30"/>
      <c r="G17" s="30"/>
      <c r="H17" s="31"/>
    </row>
    <row r="18" spans="1:8" x14ac:dyDescent="0.35">
      <c r="A18" s="48"/>
      <c r="B18" s="50"/>
      <c r="C18" s="13" t="s">
        <v>32</v>
      </c>
      <c r="D18" s="10">
        <v>832</v>
      </c>
      <c r="E18" s="57"/>
      <c r="F18" s="28"/>
      <c r="G18" s="28"/>
      <c r="H18" s="31"/>
    </row>
    <row r="19" spans="1:8" x14ac:dyDescent="0.35">
      <c r="A19" s="11">
        <v>8</v>
      </c>
      <c r="B19" s="14" t="s">
        <v>22</v>
      </c>
      <c r="C19" s="15" t="s">
        <v>13</v>
      </c>
      <c r="D19" s="10">
        <v>2000</v>
      </c>
      <c r="E19" s="7"/>
      <c r="F19" s="8"/>
      <c r="G19" s="8"/>
      <c r="H19" s="16">
        <f>D19*SUM(E19:G19)</f>
        <v>0</v>
      </c>
    </row>
    <row r="20" spans="1:8" x14ac:dyDescent="0.35">
      <c r="A20" s="11">
        <v>9</v>
      </c>
      <c r="B20" s="12" t="s">
        <v>23</v>
      </c>
      <c r="C20" s="13" t="s">
        <v>12</v>
      </c>
      <c r="D20" s="10">
        <v>500</v>
      </c>
      <c r="E20" s="7"/>
      <c r="F20" s="8"/>
      <c r="G20" s="8"/>
      <c r="H20" s="16">
        <f>D20*SUM(E20:G20)</f>
        <v>0</v>
      </c>
    </row>
    <row r="21" spans="1:8" x14ac:dyDescent="0.35">
      <c r="A21" s="11">
        <v>10</v>
      </c>
      <c r="B21" s="12" t="s">
        <v>25</v>
      </c>
      <c r="C21" s="13" t="s">
        <v>10</v>
      </c>
      <c r="D21" s="10">
        <v>5200</v>
      </c>
      <c r="E21" s="7"/>
      <c r="F21" s="7"/>
      <c r="G21" s="7"/>
      <c r="H21" s="16">
        <f>D21*SUM(E21:G21)</f>
        <v>0</v>
      </c>
    </row>
    <row r="22" spans="1:8" x14ac:dyDescent="0.35">
      <c r="A22" s="11">
        <v>11</v>
      </c>
      <c r="B22" s="12" t="s">
        <v>24</v>
      </c>
      <c r="C22" s="13" t="s">
        <v>33</v>
      </c>
      <c r="D22" s="10">
        <v>600</v>
      </c>
      <c r="E22" s="7"/>
      <c r="F22" s="7"/>
      <c r="G22" s="7"/>
      <c r="H22" s="16">
        <f>D22*SUM(E22:G22)</f>
        <v>0</v>
      </c>
    </row>
    <row r="23" spans="1:8" x14ac:dyDescent="0.35">
      <c r="A23" s="11">
        <v>12</v>
      </c>
      <c r="B23" s="12" t="s">
        <v>26</v>
      </c>
      <c r="C23" s="17" t="s">
        <v>34</v>
      </c>
      <c r="D23" s="10">
        <v>7260</v>
      </c>
      <c r="E23" s="7"/>
      <c r="F23" s="7"/>
      <c r="G23" s="7"/>
      <c r="H23" s="16">
        <f>D23*SUM(E23:G23)</f>
        <v>0</v>
      </c>
    </row>
    <row r="24" spans="1:8" x14ac:dyDescent="0.35">
      <c r="A24" s="51">
        <v>13</v>
      </c>
      <c r="B24" s="49" t="s">
        <v>14</v>
      </c>
      <c r="C24" s="13" t="s">
        <v>33</v>
      </c>
      <c r="D24" s="10">
        <v>200</v>
      </c>
      <c r="E24" s="27"/>
      <c r="F24" s="27"/>
      <c r="G24" s="27"/>
      <c r="H24" s="31">
        <f>SUM(D24:D25)*SUM(E24:G25)</f>
        <v>0</v>
      </c>
    </row>
    <row r="25" spans="1:8" ht="14.5" customHeight="1" x14ac:dyDescent="0.35">
      <c r="A25" s="52"/>
      <c r="B25" s="50"/>
      <c r="C25" s="13" t="s">
        <v>31</v>
      </c>
      <c r="D25" s="10">
        <v>1500</v>
      </c>
      <c r="E25" s="28"/>
      <c r="F25" s="28"/>
      <c r="G25" s="28"/>
      <c r="H25" s="31"/>
    </row>
    <row r="26" spans="1:8" ht="16.5" x14ac:dyDescent="0.35">
      <c r="A26" s="1"/>
      <c r="B26" s="2"/>
      <c r="C26" s="2"/>
      <c r="D26" s="3"/>
      <c r="E26" s="4"/>
      <c r="F26" s="5"/>
      <c r="G26" s="5"/>
      <c r="H26" s="5"/>
    </row>
    <row r="27" spans="1:8" ht="16.5" customHeight="1" x14ac:dyDescent="0.35">
      <c r="A27" s="53" t="s">
        <v>39</v>
      </c>
      <c r="B27" s="54"/>
      <c r="C27" s="54"/>
      <c r="D27" s="55"/>
      <c r="E27" s="58">
        <f>SUM(H6:H25)</f>
        <v>0</v>
      </c>
      <c r="F27" s="59"/>
      <c r="G27" s="59"/>
      <c r="H27" s="60"/>
    </row>
    <row r="28" spans="1:8" x14ac:dyDescent="0.35">
      <c r="A28" s="6"/>
    </row>
    <row r="29" spans="1:8" x14ac:dyDescent="0.35">
      <c r="A29" s="6" t="s">
        <v>15</v>
      </c>
    </row>
    <row r="30" spans="1:8" x14ac:dyDescent="0.35">
      <c r="A30" s="6" t="s">
        <v>17</v>
      </c>
    </row>
    <row r="31" spans="1:8" x14ac:dyDescent="0.35">
      <c r="A31" t="s">
        <v>16</v>
      </c>
    </row>
  </sheetData>
  <sheetProtection algorithmName="SHA-512" hashValue="QwZ9taZb5iu9XWYmI2Z90Fc8dg+VHvYF+kPZcWgov+dbM09aONbPEzS6wOGHyFvKCjJfIGEl1s+6qsZtX6WgWA==" saltValue="2NSr73Kajg2kQJVSBns/xw==" spinCount="100000" sheet="1" objects="1" scenarios="1"/>
  <mergeCells count="29">
    <mergeCell ref="A24:A25"/>
    <mergeCell ref="B24:B25"/>
    <mergeCell ref="H24:H25"/>
    <mergeCell ref="A27:D27"/>
    <mergeCell ref="A13:A18"/>
    <mergeCell ref="B13:B18"/>
    <mergeCell ref="E13:E18"/>
    <mergeCell ref="F13:F18"/>
    <mergeCell ref="E27:H27"/>
    <mergeCell ref="A6:A7"/>
    <mergeCell ref="B6:B7"/>
    <mergeCell ref="E6:E7"/>
    <mergeCell ref="F6:F7"/>
    <mergeCell ref="G6:G7"/>
    <mergeCell ref="A3:B3"/>
    <mergeCell ref="A4:B4"/>
    <mergeCell ref="A1:H2"/>
    <mergeCell ref="C3:H3"/>
    <mergeCell ref="C4:H4"/>
    <mergeCell ref="E8:E12"/>
    <mergeCell ref="F8:F12"/>
    <mergeCell ref="H6:H7"/>
    <mergeCell ref="E24:E25"/>
    <mergeCell ref="F24:F25"/>
    <mergeCell ref="G24:G25"/>
    <mergeCell ref="G8:G12"/>
    <mergeCell ref="H8:H12"/>
    <mergeCell ref="G13:G18"/>
    <mergeCell ref="H13:H18"/>
  </mergeCells>
  <pageMargins left="0.7" right="0.7" top="0.75" bottom="0.75" header="0.3" footer="0.3"/>
  <pageSetup scale="5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9d243e67-00e6-412c-b3c3-24979a8e31dd">
      <UserInfo>
        <DisplayName>Barr, Helaine [DEP]</DisplayName>
        <AccountId>18</AccountId>
        <AccountType/>
      </UserInfo>
      <UserInfo>
        <DisplayName>Steitz, Francis [DEP]</DisplayName>
        <AccountId>17</AccountId>
        <AccountType/>
      </UserInfo>
      <UserInfo>
        <DisplayName>Hanna, Peg [DEP]</DisplayName>
        <AccountId>22</AccountId>
        <AccountType/>
      </UserInfo>
      <UserInfo>
        <DisplayName>Ratzman, Kenneth [DEP]</DisplayName>
        <AccountId>19</AccountId>
        <AccountType/>
      </UserInfo>
      <UserInfo>
        <DisplayName>Wong, Danny [DEP]</DisplayName>
        <AccountId>21</AccountId>
        <AccountType/>
      </UserInfo>
      <UserInfo>
        <DisplayName>Si, Larry [DEP]</DisplayName>
        <AccountId>29</AccountId>
        <AccountType/>
      </UserInfo>
      <UserInfo>
        <DisplayName>Wormley, Richelle [DEP]</DisplayName>
        <AccountId>13</AccountId>
        <AccountType/>
      </UserInfo>
      <UserInfo>
        <DisplayName>Kettig, Robert [DEP]</DisplayName>
        <AccountId>23</AccountId>
        <AccountType/>
      </UserInfo>
      <UserInfo>
        <DisplayName>Evanego, Melissa [DEP]</DisplayName>
        <AccountId>24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F14A755B1B34081BFB1CC714BA358" ma:contentTypeVersion="4" ma:contentTypeDescription="Create a new document." ma:contentTypeScope="" ma:versionID="42c3d539c9c9c8ddaf498bd8fc8f5793">
  <xsd:schema xmlns:xsd="http://www.w3.org/2001/XMLSchema" xmlns:xs="http://www.w3.org/2001/XMLSchema" xmlns:p="http://schemas.microsoft.com/office/2006/metadata/properties" xmlns:ns2="795a9ebe-b123-4a8d-92ab-28e619c7d972" xmlns:ns3="9d243e67-00e6-412c-b3c3-24979a8e31dd" targetNamespace="http://schemas.microsoft.com/office/2006/metadata/properties" ma:root="true" ma:fieldsID="032282cdaa7ef5633c071176dccbfe63" ns2:_="" ns3:_="">
    <xsd:import namespace="795a9ebe-b123-4a8d-92ab-28e619c7d972"/>
    <xsd:import namespace="9d243e67-00e6-412c-b3c3-24979a8e3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5a9ebe-b123-4a8d-92ab-28e619c7d9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243e67-00e6-412c-b3c3-24979a8e31d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76A3DE-AE73-46CC-A487-A823E8E77A40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95a9ebe-b123-4a8d-92ab-28e619c7d972"/>
    <ds:schemaRef ds:uri="9d243e67-00e6-412c-b3c3-24979a8e31d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6066F7F-4DCA-4CA9-BF2C-DA4121BB33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43021F-8D14-4E71-BC2F-06AC5C36FB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5a9ebe-b123-4a8d-92ab-28e619c7d972"/>
    <ds:schemaRef ds:uri="9d243e67-00e6-412c-b3c3-24979a8e3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McFarland, Amira</dc:creator>
  <cp:keywords/>
  <dc:description/>
  <cp:lastModifiedBy>Rodriguez, Jared</cp:lastModifiedBy>
  <cp:revision/>
  <cp:lastPrinted>2023-06-09T18:47:52Z</cp:lastPrinted>
  <dcterms:created xsi:type="dcterms:W3CDTF">2023-04-04T15:59:23Z</dcterms:created>
  <dcterms:modified xsi:type="dcterms:W3CDTF">2024-09-25T17:23:16Z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0x010100607F14A755B1B34081BFB1CC714BA358</vt:lpwstr>
  </property>
</Properties>
</file>