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Virtual Inbox\T0704 - Q&amp;A Review\"/>
    </mc:Choice>
  </mc:AlternateContent>
  <bookViews>
    <workbookView xWindow="810" yWindow="-120" windowWidth="28110" windowHeight="1644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5" i="1" l="1"/>
  <c r="H42" i="1"/>
  <c r="H38" i="1"/>
  <c r="H35" i="1"/>
  <c r="H31" i="1"/>
  <c r="H28" i="1"/>
  <c r="H24" i="1"/>
  <c r="H21" i="1"/>
  <c r="H22" i="1"/>
  <c r="H25" i="1"/>
  <c r="H29" i="1"/>
  <c r="H32" i="1"/>
  <c r="H36" i="1"/>
  <c r="H39" i="1"/>
  <c r="H43" i="1"/>
  <c r="H46" i="1"/>
  <c r="H17" i="1"/>
  <c r="H18" i="1"/>
  <c r="H14" i="1"/>
  <c r="H15" i="1"/>
  <c r="H11" i="1"/>
  <c r="H10" i="1"/>
  <c r="H7" i="1"/>
  <c r="H8" i="1"/>
</calcChain>
</file>

<file path=xl/sharedStrings.xml><?xml version="1.0" encoding="utf-8"?>
<sst xmlns="http://schemas.openxmlformats.org/spreadsheetml/2006/main" count="78" uniqueCount="36">
  <si>
    <t>Vendor {Bidder} Name:</t>
  </si>
  <si>
    <t>Instructions:</t>
  </si>
  <si>
    <t>Item Description</t>
  </si>
  <si>
    <t>Unit of Measure</t>
  </si>
  <si>
    <t>Year 1 
Unit Cost</t>
  </si>
  <si>
    <t>Year 2
Unit Cost</t>
  </si>
  <si>
    <t>Year 3
Unit Cost</t>
  </si>
  <si>
    <t>CLINTON REGION</t>
  </si>
  <si>
    <t>Vehicles Under 14,000 LB. GVWR - Hourly Labor Rate</t>
  </si>
  <si>
    <t>HOUR</t>
  </si>
  <si>
    <t>Vehicles Under 14,000 LB. GVWR - Discount Percentage for Parts</t>
  </si>
  <si>
    <t>Vehicles 14,000 LB. GVWR and Over - Hourly Labor Rate</t>
  </si>
  <si>
    <t>Vehicles 14,000 LB. GVWR and Over - Discount Percentage for Parts</t>
  </si>
  <si>
    <t>HAMMONTON REGION</t>
  </si>
  <si>
    <t>NETCONG REGION</t>
  </si>
  <si>
    <t>NEWARK REGION</t>
  </si>
  <si>
    <t>SOMERVILLE REGION</t>
  </si>
  <si>
    <t>TRENTON REGION</t>
  </si>
  <si>
    <t>PCNT</t>
  </si>
  <si>
    <t>Line Item</t>
  </si>
  <si>
    <t>Total Estimated Item Price for Three (3) Year Term</t>
  </si>
  <si>
    <t>Estimated Labor Hours for One (1) Year</t>
  </si>
  <si>
    <t xml:space="preserve">CLINTON - TOTAL COST - VEHICLES UNDER 14,000 LB. GVWR </t>
  </si>
  <si>
    <t xml:space="preserve">CLINTON - TOTAL COST - VEHICLES 14,000 LB. GVWR AND OVER </t>
  </si>
  <si>
    <t xml:space="preserve">HAMMONTON - TOTAL COST - VEHICLES UNDER 14,000 LB. GVWR </t>
  </si>
  <si>
    <t xml:space="preserve">HAMMONTON - TOTAL COST - VEHICLES 14,000 LB. GVWR AND OVER </t>
  </si>
  <si>
    <t>NETCONG - TOTAL COST - VEHICLES UNDER 14,000 LB. GVWR</t>
  </si>
  <si>
    <t>NEWARK - TOTAL COST - VEHICLES UNDER 14,000 LB. GVWR</t>
  </si>
  <si>
    <t>NEWARK - TOTAL COST - VEHICLES 14,000 LB. GVWR AND OVER</t>
  </si>
  <si>
    <t>SOMERVILLE - TOTAL COST - VEHICLES UNDER 14,000 LB. GVWR</t>
  </si>
  <si>
    <t>SOMERVILLE - TOTAL COST - VEHICLES 14,000 LB. GVWR AND OVER</t>
  </si>
  <si>
    <t>TRENTON - TOTAL COST - VEHICLES UNDER 14,000 LB. GVWR</t>
  </si>
  <si>
    <t>TRENTON - TOTAL COST - VEHICLES 14,000 LB. GVWR AND OVER</t>
  </si>
  <si>
    <t>NETCONG - TOTAL COST - VEHICLES 14,000 LB. GVWR AND OVER</t>
  </si>
  <si>
    <t>Refer to Bid Solicitation Section 4.4.5 for Vendor {Bidder} instructions. 
Please note annual quantities are only estimates. The State makes no guarantees of work volume.</t>
  </si>
  <si>
    <t>REVISED Bid Solicitation #20DPP00539 - Price Sheet T0704 - Vehicle Collision Repairs for Dept. of the Treasury and State Police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</si>
</sst>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</font>
  </fonts>
  <fills count="12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1" fillId="2" borderId="1" applyNumberFormat="0" applyFont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44" fontId="1" fillId="0" borderId="0" applyFont="0" applyFill="0" applyBorder="0" applyAlignment="0" applyProtection="0"/>
    <xf numFmtId="0" fontId="6" fillId="0" borderId="0"/>
  </cellStyleXfs>
  <cellXfs count="37">
    <xf numFmtId="0" fontId="0" fillId="0" borderId="0" xfId="0"/>
    <xf numFmtId="0" fontId="2" fillId="6" borderId="2" xfId="5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horizontal="center" vertical="center"/>
      <protection locked="0"/>
    </xf>
    <xf numFmtId="0" fontId="2" fillId="6" borderId="2" xfId="5" applyFont="1" applyBorder="1" applyAlignment="1" applyProtection="1">
      <alignment horizontal="center" vertical="center"/>
    </xf>
    <xf numFmtId="0" fontId="2" fillId="3" borderId="2" xfId="2" applyFont="1" applyBorder="1" applyAlignment="1" applyProtection="1">
      <alignment horizontal="center" vertical="center" wrapText="1"/>
    </xf>
    <xf numFmtId="0" fontId="2" fillId="7" borderId="2" xfId="6" applyFont="1" applyBorder="1" applyAlignment="1" applyProtection="1">
      <alignment horizontal="center" vertical="center" wrapText="1"/>
    </xf>
    <xf numFmtId="0" fontId="2" fillId="6" borderId="2" xfId="5" applyFont="1" applyBorder="1" applyAlignment="1" applyProtection="1">
      <alignment vertical="center"/>
    </xf>
    <xf numFmtId="0" fontId="2" fillId="3" borderId="7" xfId="2" applyFont="1" applyBorder="1" applyAlignment="1" applyProtection="1">
      <alignment horizontal="center" vertical="center" wrapText="1"/>
    </xf>
    <xf numFmtId="164" fontId="2" fillId="0" borderId="7" xfId="0" applyNumberFormat="1" applyFont="1" applyBorder="1" applyAlignment="1" applyProtection="1">
      <alignment horizontal="center" vertical="center"/>
      <protection locked="0"/>
    </xf>
    <xf numFmtId="10" fontId="2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0" fontId="0" fillId="10" borderId="2" xfId="0" applyFill="1" applyBorder="1" applyAlignment="1" applyProtection="1">
      <alignment horizontal="center" vertical="center"/>
    </xf>
    <xf numFmtId="3" fontId="2" fillId="0" borderId="7" xfId="0" applyNumberFormat="1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8" fontId="2" fillId="11" borderId="2" xfId="8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164" fontId="2" fillId="0" borderId="7" xfId="0" applyNumberFormat="1" applyFont="1" applyBorder="1" applyAlignment="1" applyProtection="1">
      <alignment horizontal="center" vertical="center"/>
    </xf>
    <xf numFmtId="164" fontId="2" fillId="11" borderId="2" xfId="0" applyNumberFormat="1" applyFont="1" applyFill="1" applyBorder="1" applyAlignment="1" applyProtection="1">
      <alignment horizontal="center" vertical="center"/>
    </xf>
    <xf numFmtId="3" fontId="2" fillId="0" borderId="2" xfId="0" applyNumberFormat="1" applyFont="1" applyBorder="1" applyAlignment="1" applyProtection="1">
      <alignment horizontal="center" vertical="center"/>
    </xf>
    <xf numFmtId="3" fontId="2" fillId="0" borderId="0" xfId="0" applyNumberFormat="1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5" fillId="8" borderId="3" xfId="7" applyFont="1" applyBorder="1" applyAlignment="1" applyProtection="1">
      <alignment horizontal="center" vertical="center"/>
    </xf>
    <xf numFmtId="0" fontId="5" fillId="8" borderId="4" xfId="7" applyFont="1" applyBorder="1" applyAlignment="1" applyProtection="1">
      <alignment horizontal="center" vertical="center"/>
    </xf>
    <xf numFmtId="0" fontId="5" fillId="8" borderId="6" xfId="7" applyFont="1" applyBorder="1" applyAlignment="1" applyProtection="1">
      <alignment horizontal="center" vertical="center"/>
    </xf>
    <xf numFmtId="0" fontId="5" fillId="4" borderId="0" xfId="3" applyFont="1" applyBorder="1" applyAlignment="1" applyProtection="1">
      <alignment horizontal="center" vertical="center" wrapText="1"/>
    </xf>
    <xf numFmtId="0" fontId="5" fillId="4" borderId="5" xfId="3" applyFont="1" applyBorder="1" applyAlignment="1" applyProtection="1">
      <alignment horizontal="center" vertical="center" wrapText="1"/>
    </xf>
    <xf numFmtId="0" fontId="2" fillId="6" borderId="3" xfId="5" applyFont="1" applyBorder="1" applyAlignment="1" applyProtection="1">
      <alignment horizontal="center" vertical="center"/>
    </xf>
    <xf numFmtId="0" fontId="2" fillId="6" borderId="6" xfId="5" applyFont="1" applyBorder="1" applyAlignment="1" applyProtection="1">
      <alignment horizontal="center" vertical="center"/>
    </xf>
    <xf numFmtId="0" fontId="4" fillId="2" borderId="2" xfId="1" applyFont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left" vertical="center" wrapText="1"/>
    </xf>
    <xf numFmtId="0" fontId="5" fillId="9" borderId="3" xfId="7" applyFont="1" applyFill="1" applyBorder="1" applyAlignment="1" applyProtection="1">
      <alignment horizontal="center" vertical="center"/>
    </xf>
    <xf numFmtId="0" fontId="5" fillId="9" borderId="4" xfId="7" applyFont="1" applyFill="1" applyBorder="1" applyAlignment="1" applyProtection="1">
      <alignment horizontal="center" vertical="center"/>
    </xf>
    <xf numFmtId="0" fontId="5" fillId="9" borderId="6" xfId="7" applyFont="1" applyFill="1" applyBorder="1" applyAlignment="1" applyProtection="1">
      <alignment horizontal="center" vertical="center"/>
    </xf>
    <xf numFmtId="0" fontId="5" fillId="5" borderId="3" xfId="4" applyFont="1" applyBorder="1" applyAlignment="1" applyProtection="1">
      <alignment horizontal="center" vertical="center" wrapText="1"/>
    </xf>
    <xf numFmtId="0" fontId="5" fillId="5" borderId="4" xfId="4" applyFont="1" applyBorder="1" applyAlignment="1" applyProtection="1">
      <alignment horizontal="center" vertical="center" wrapText="1"/>
    </xf>
    <xf numFmtId="0" fontId="5" fillId="5" borderId="6" xfId="4" applyFont="1" applyBorder="1" applyAlignment="1" applyProtection="1">
      <alignment horizontal="center" vertical="center" wrapText="1"/>
    </xf>
  </cellXfs>
  <cellStyles count="10">
    <cellStyle name="20% - Accent1" xfId="2" builtinId="30"/>
    <cellStyle name="20% - Accent2" xfId="4" builtinId="34"/>
    <cellStyle name="20% - Accent3" xfId="5" builtinId="38"/>
    <cellStyle name="20% - Accent4" xfId="6" builtinId="42"/>
    <cellStyle name="40% - Accent1" xfId="3" builtinId="31"/>
    <cellStyle name="40% - Accent6" xfId="7" builtinId="51"/>
    <cellStyle name="Currency" xfId="8" builtinId="4"/>
    <cellStyle name="Normal" xfId="0" builtinId="0"/>
    <cellStyle name="Normal 2" xfId="9"/>
    <cellStyle name="Note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6"/>
  <sheetViews>
    <sheetView tabSelected="1" workbookViewId="0">
      <selection activeCell="C3" sqref="C3:H3"/>
    </sheetView>
  </sheetViews>
  <sheetFormatPr defaultRowHeight="15" x14ac:dyDescent="0.25"/>
  <cols>
    <col min="2" max="2" width="34" customWidth="1"/>
    <col min="3" max="3" width="18" customWidth="1"/>
    <col min="4" max="4" width="11.28515625" customWidth="1"/>
    <col min="5" max="5" width="12.28515625" customWidth="1"/>
    <col min="6" max="7" width="11.5703125" customWidth="1"/>
    <col min="8" max="8" width="12.7109375" customWidth="1"/>
    <col min="9" max="9" width="29" customWidth="1"/>
  </cols>
  <sheetData>
    <row r="1" spans="1:9" ht="30" customHeight="1" x14ac:dyDescent="0.25">
      <c r="A1" s="25" t="s">
        <v>35</v>
      </c>
      <c r="B1" s="25"/>
      <c r="C1" s="25"/>
      <c r="D1" s="25"/>
      <c r="E1" s="25"/>
      <c r="F1" s="25"/>
      <c r="G1" s="25"/>
      <c r="H1" s="26"/>
    </row>
    <row r="2" spans="1:9" ht="30" customHeight="1" x14ac:dyDescent="0.25">
      <c r="A2" s="27" t="s">
        <v>0</v>
      </c>
      <c r="B2" s="28"/>
      <c r="C2" s="29"/>
      <c r="D2" s="29"/>
      <c r="E2" s="29"/>
      <c r="F2" s="29"/>
      <c r="G2" s="29"/>
      <c r="H2" s="29"/>
    </row>
    <row r="3" spans="1:9" ht="74.25" customHeight="1" x14ac:dyDescent="0.25">
      <c r="A3" s="27" t="s">
        <v>1</v>
      </c>
      <c r="B3" s="28"/>
      <c r="C3" s="30" t="s">
        <v>34</v>
      </c>
      <c r="D3" s="30"/>
      <c r="E3" s="30"/>
      <c r="F3" s="30"/>
      <c r="G3" s="30"/>
      <c r="H3" s="30"/>
    </row>
    <row r="4" spans="1:9" ht="71.25" customHeight="1" x14ac:dyDescent="0.25">
      <c r="A4" s="6" t="s">
        <v>19</v>
      </c>
      <c r="B4" s="3" t="s">
        <v>2</v>
      </c>
      <c r="C4" s="1" t="s">
        <v>21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20</v>
      </c>
    </row>
    <row r="5" spans="1:9" ht="36" customHeight="1" x14ac:dyDescent="0.25">
      <c r="A5" s="22" t="s">
        <v>7</v>
      </c>
      <c r="B5" s="23"/>
      <c r="C5" s="23"/>
      <c r="D5" s="23"/>
      <c r="E5" s="23"/>
      <c r="F5" s="23"/>
      <c r="G5" s="23"/>
      <c r="H5" s="24"/>
    </row>
    <row r="6" spans="1:9" ht="23.25" customHeight="1" x14ac:dyDescent="0.25">
      <c r="A6" s="31" t="s">
        <v>22</v>
      </c>
      <c r="B6" s="32"/>
      <c r="C6" s="32"/>
      <c r="D6" s="32"/>
      <c r="E6" s="32"/>
      <c r="F6" s="32"/>
      <c r="G6" s="32"/>
      <c r="H6" s="33"/>
    </row>
    <row r="7" spans="1:9" ht="31.5" customHeight="1" x14ac:dyDescent="0.25">
      <c r="A7" s="12">
        <v>1</v>
      </c>
      <c r="B7" s="7" t="s">
        <v>8</v>
      </c>
      <c r="C7" s="13">
        <v>9454</v>
      </c>
      <c r="D7" s="14" t="s">
        <v>9</v>
      </c>
      <c r="E7" s="8"/>
      <c r="F7" s="8"/>
      <c r="G7" s="8"/>
      <c r="H7" s="17">
        <f>SUM(G7,F7,E7)*C7</f>
        <v>0</v>
      </c>
      <c r="I7" s="10"/>
    </row>
    <row r="8" spans="1:9" ht="30.75" customHeight="1" x14ac:dyDescent="0.25">
      <c r="A8" s="12">
        <v>2</v>
      </c>
      <c r="B8" s="4" t="s">
        <v>10</v>
      </c>
      <c r="C8" s="15">
        <v>102126.97</v>
      </c>
      <c r="D8" s="16" t="s">
        <v>18</v>
      </c>
      <c r="E8" s="9"/>
      <c r="F8" s="9"/>
      <c r="G8" s="9"/>
      <c r="H8" s="18">
        <f>SUM(E8*C8)+(F8*C8)+(G8*C8)</f>
        <v>0</v>
      </c>
      <c r="I8" s="11"/>
    </row>
    <row r="9" spans="1:9" ht="22.5" customHeight="1" x14ac:dyDescent="0.25">
      <c r="A9" s="34" t="s">
        <v>23</v>
      </c>
      <c r="B9" s="35"/>
      <c r="C9" s="35"/>
      <c r="D9" s="35"/>
      <c r="E9" s="35"/>
      <c r="F9" s="35"/>
      <c r="G9" s="35"/>
      <c r="H9" s="36"/>
    </row>
    <row r="10" spans="1:9" ht="30.75" customHeight="1" x14ac:dyDescent="0.25">
      <c r="A10" s="12">
        <v>3</v>
      </c>
      <c r="B10" s="5" t="s">
        <v>11</v>
      </c>
      <c r="C10" s="19">
        <v>88</v>
      </c>
      <c r="D10" s="16" t="s">
        <v>9</v>
      </c>
      <c r="E10" s="2"/>
      <c r="F10" s="2"/>
      <c r="G10" s="2"/>
      <c r="H10" s="17">
        <f>SUM(G10,F10,E10)*C10</f>
        <v>0</v>
      </c>
      <c r="I10" s="10"/>
    </row>
    <row r="11" spans="1:9" ht="30" customHeight="1" x14ac:dyDescent="0.25">
      <c r="A11" s="12">
        <v>4</v>
      </c>
      <c r="B11" s="5" t="s">
        <v>12</v>
      </c>
      <c r="C11" s="15">
        <v>1.59</v>
      </c>
      <c r="D11" s="16" t="s">
        <v>18</v>
      </c>
      <c r="E11" s="9"/>
      <c r="F11" s="9"/>
      <c r="G11" s="9"/>
      <c r="H11" s="18">
        <f>SUM(E11*C11)+(F11*C11)+(G11*C11)</f>
        <v>0</v>
      </c>
      <c r="I11" s="11"/>
    </row>
    <row r="12" spans="1:9" ht="39.75" customHeight="1" x14ac:dyDescent="0.25">
      <c r="A12" s="22" t="s">
        <v>13</v>
      </c>
      <c r="B12" s="23"/>
      <c r="C12" s="23"/>
      <c r="D12" s="23"/>
      <c r="E12" s="23"/>
      <c r="F12" s="23"/>
      <c r="G12" s="23"/>
      <c r="H12" s="24"/>
    </row>
    <row r="13" spans="1:9" ht="24.75" customHeight="1" x14ac:dyDescent="0.25">
      <c r="A13" s="34" t="s">
        <v>24</v>
      </c>
      <c r="B13" s="35"/>
      <c r="C13" s="35"/>
      <c r="D13" s="35"/>
      <c r="E13" s="35"/>
      <c r="F13" s="35"/>
      <c r="G13" s="35"/>
      <c r="H13" s="36"/>
    </row>
    <row r="14" spans="1:9" ht="31.5" customHeight="1" x14ac:dyDescent="0.25">
      <c r="A14" s="12">
        <v>5</v>
      </c>
      <c r="B14" s="4" t="s">
        <v>8</v>
      </c>
      <c r="C14" s="19">
        <v>15668</v>
      </c>
      <c r="D14" s="16" t="s">
        <v>9</v>
      </c>
      <c r="E14" s="2"/>
      <c r="F14" s="2"/>
      <c r="G14" s="2"/>
      <c r="H14" s="17">
        <f>SUM(G14,F14,E14)*C14</f>
        <v>0</v>
      </c>
      <c r="I14" s="10"/>
    </row>
    <row r="15" spans="1:9" ht="30" customHeight="1" x14ac:dyDescent="0.25">
      <c r="A15" s="12">
        <v>6</v>
      </c>
      <c r="B15" s="4" t="s">
        <v>10</v>
      </c>
      <c r="C15" s="15">
        <v>168920.88</v>
      </c>
      <c r="D15" s="16" t="s">
        <v>18</v>
      </c>
      <c r="E15" s="9"/>
      <c r="F15" s="9"/>
      <c r="G15" s="9"/>
      <c r="H15" s="18">
        <f>SUM(E15*C15)+(F15*C15)+(G15*C15)</f>
        <v>0</v>
      </c>
      <c r="I15" s="11"/>
    </row>
    <row r="16" spans="1:9" ht="24" customHeight="1" x14ac:dyDescent="0.25">
      <c r="A16" s="34" t="s">
        <v>25</v>
      </c>
      <c r="B16" s="35"/>
      <c r="C16" s="35"/>
      <c r="D16" s="35"/>
      <c r="E16" s="35"/>
      <c r="F16" s="35"/>
      <c r="G16" s="35"/>
      <c r="H16" s="36"/>
    </row>
    <row r="17" spans="1:9" ht="30.75" customHeight="1" x14ac:dyDescent="0.25">
      <c r="A17" s="12">
        <v>7</v>
      </c>
      <c r="B17" s="5" t="s">
        <v>11</v>
      </c>
      <c r="C17" s="19">
        <v>468</v>
      </c>
      <c r="D17" s="16" t="s">
        <v>9</v>
      </c>
      <c r="E17" s="2"/>
      <c r="F17" s="2"/>
      <c r="G17" s="2"/>
      <c r="H17" s="17">
        <f>SUM(G17,F17,E17)*C17</f>
        <v>0</v>
      </c>
      <c r="I17" s="10"/>
    </row>
    <row r="18" spans="1:9" ht="31.5" customHeight="1" x14ac:dyDescent="0.25">
      <c r="A18" s="12">
        <v>8</v>
      </c>
      <c r="B18" s="5" t="s">
        <v>12</v>
      </c>
      <c r="C18" s="15">
        <v>3355.74</v>
      </c>
      <c r="D18" s="16" t="s">
        <v>18</v>
      </c>
      <c r="E18" s="9"/>
      <c r="F18" s="9"/>
      <c r="G18" s="9"/>
      <c r="H18" s="18">
        <f>SUM(E18*C18)+(F18*C18)+(G18*C18)</f>
        <v>0</v>
      </c>
      <c r="I18" s="11"/>
    </row>
    <row r="19" spans="1:9" ht="41.25" customHeight="1" x14ac:dyDescent="0.25">
      <c r="A19" s="22" t="s">
        <v>14</v>
      </c>
      <c r="B19" s="23"/>
      <c r="C19" s="23"/>
      <c r="D19" s="23"/>
      <c r="E19" s="23"/>
      <c r="F19" s="23"/>
      <c r="G19" s="23"/>
      <c r="H19" s="24"/>
    </row>
    <row r="20" spans="1:9" ht="24.75" customHeight="1" x14ac:dyDescent="0.25">
      <c r="A20" s="34" t="s">
        <v>26</v>
      </c>
      <c r="B20" s="35"/>
      <c r="C20" s="35"/>
      <c r="D20" s="35"/>
      <c r="E20" s="35"/>
      <c r="F20" s="35"/>
      <c r="G20" s="35"/>
      <c r="H20" s="36"/>
    </row>
    <row r="21" spans="1:9" ht="31.5" customHeight="1" x14ac:dyDescent="0.25">
      <c r="A21" s="12">
        <v>9</v>
      </c>
      <c r="B21" s="4" t="s">
        <v>8</v>
      </c>
      <c r="C21" s="20">
        <v>11200</v>
      </c>
      <c r="D21" s="16" t="s">
        <v>9</v>
      </c>
      <c r="E21" s="2"/>
      <c r="F21" s="2"/>
      <c r="G21" s="2"/>
      <c r="H21" s="17">
        <f>SUM(G21,F21,E21)*C21</f>
        <v>0</v>
      </c>
      <c r="I21" s="10"/>
    </row>
    <row r="22" spans="1:9" ht="31.5" customHeight="1" x14ac:dyDescent="0.25">
      <c r="A22" s="12">
        <v>10</v>
      </c>
      <c r="B22" s="4" t="s">
        <v>10</v>
      </c>
      <c r="C22" s="15">
        <v>252798.66</v>
      </c>
      <c r="D22" s="16" t="s">
        <v>18</v>
      </c>
      <c r="E22" s="9"/>
      <c r="F22" s="9"/>
      <c r="G22" s="9"/>
      <c r="H22" s="18">
        <f>SUM(E22*C22)+(F22*C22)+(G22*C22)</f>
        <v>0</v>
      </c>
      <c r="I22" s="11"/>
    </row>
    <row r="23" spans="1:9" ht="23.25" customHeight="1" x14ac:dyDescent="0.25">
      <c r="A23" s="34" t="s">
        <v>33</v>
      </c>
      <c r="B23" s="35"/>
      <c r="C23" s="35"/>
      <c r="D23" s="35"/>
      <c r="E23" s="35"/>
      <c r="F23" s="35"/>
      <c r="G23" s="35"/>
      <c r="H23" s="36"/>
    </row>
    <row r="24" spans="1:9" ht="31.5" customHeight="1" x14ac:dyDescent="0.25">
      <c r="A24" s="12">
        <v>11</v>
      </c>
      <c r="B24" s="5" t="s">
        <v>11</v>
      </c>
      <c r="C24" s="21">
        <v>221</v>
      </c>
      <c r="D24" s="16" t="s">
        <v>9</v>
      </c>
      <c r="E24" s="2"/>
      <c r="F24" s="2"/>
      <c r="G24" s="2"/>
      <c r="H24" s="17">
        <f>SUM(G24,F24,E24)*C24</f>
        <v>0</v>
      </c>
      <c r="I24" s="10"/>
    </row>
    <row r="25" spans="1:9" ht="31.5" customHeight="1" x14ac:dyDescent="0.25">
      <c r="A25" s="12">
        <v>12</v>
      </c>
      <c r="B25" s="5" t="s">
        <v>12</v>
      </c>
      <c r="C25" s="15">
        <v>677.5</v>
      </c>
      <c r="D25" s="16" t="s">
        <v>18</v>
      </c>
      <c r="E25" s="9"/>
      <c r="F25" s="9"/>
      <c r="G25" s="9"/>
      <c r="H25" s="18">
        <f>SUM(E25*C25)+(F25*C25)+(G25*C25)</f>
        <v>0</v>
      </c>
      <c r="I25" s="11"/>
    </row>
    <row r="26" spans="1:9" ht="35.25" customHeight="1" x14ac:dyDescent="0.25">
      <c r="A26" s="22" t="s">
        <v>15</v>
      </c>
      <c r="B26" s="23"/>
      <c r="C26" s="23"/>
      <c r="D26" s="23"/>
      <c r="E26" s="23"/>
      <c r="F26" s="23"/>
      <c r="G26" s="23"/>
      <c r="H26" s="24"/>
    </row>
    <row r="27" spans="1:9" ht="22.5" customHeight="1" x14ac:dyDescent="0.25">
      <c r="A27" s="34" t="s">
        <v>27</v>
      </c>
      <c r="B27" s="35"/>
      <c r="C27" s="35"/>
      <c r="D27" s="35"/>
      <c r="E27" s="35"/>
      <c r="F27" s="35"/>
      <c r="G27" s="35"/>
      <c r="H27" s="36"/>
    </row>
    <row r="28" spans="1:9" ht="31.5" customHeight="1" x14ac:dyDescent="0.25">
      <c r="A28" s="12">
        <v>13</v>
      </c>
      <c r="B28" s="4" t="s">
        <v>8</v>
      </c>
      <c r="C28" s="19">
        <v>11200</v>
      </c>
      <c r="D28" s="16" t="s">
        <v>9</v>
      </c>
      <c r="E28" s="2"/>
      <c r="F28" s="2"/>
      <c r="G28" s="2"/>
      <c r="H28" s="17">
        <f>SUM(G28,F28,E28)*C28</f>
        <v>0</v>
      </c>
      <c r="I28" s="10"/>
    </row>
    <row r="29" spans="1:9" ht="31.5" customHeight="1" x14ac:dyDescent="0.25">
      <c r="A29" s="12">
        <v>14</v>
      </c>
      <c r="B29" s="4" t="s">
        <v>10</v>
      </c>
      <c r="C29" s="15">
        <v>252798.66</v>
      </c>
      <c r="D29" s="16" t="s">
        <v>18</v>
      </c>
      <c r="E29" s="9"/>
      <c r="F29" s="9"/>
      <c r="G29" s="9"/>
      <c r="H29" s="18">
        <f>SUM(E29*C29)+(F29*C29)+(G29*C29)</f>
        <v>0</v>
      </c>
      <c r="I29" s="11"/>
    </row>
    <row r="30" spans="1:9" ht="21.75" customHeight="1" x14ac:dyDescent="0.25">
      <c r="A30" s="34" t="s">
        <v>28</v>
      </c>
      <c r="B30" s="35"/>
      <c r="C30" s="35"/>
      <c r="D30" s="35"/>
      <c r="E30" s="35"/>
      <c r="F30" s="35"/>
      <c r="G30" s="35"/>
      <c r="H30" s="36"/>
    </row>
    <row r="31" spans="1:9" ht="31.5" customHeight="1" x14ac:dyDescent="0.25">
      <c r="A31" s="12">
        <v>15</v>
      </c>
      <c r="B31" s="5" t="s">
        <v>11</v>
      </c>
      <c r="C31" s="19">
        <v>221</v>
      </c>
      <c r="D31" s="16" t="s">
        <v>9</v>
      </c>
      <c r="E31" s="2"/>
      <c r="F31" s="2"/>
      <c r="G31" s="2"/>
      <c r="H31" s="17">
        <f>SUM(G31,F31,E31)*C31</f>
        <v>0</v>
      </c>
      <c r="I31" s="10"/>
    </row>
    <row r="32" spans="1:9" ht="31.5" customHeight="1" x14ac:dyDescent="0.25">
      <c r="A32" s="12">
        <v>16</v>
      </c>
      <c r="B32" s="5" t="s">
        <v>12</v>
      </c>
      <c r="C32" s="15">
        <v>677.5</v>
      </c>
      <c r="D32" s="16" t="s">
        <v>18</v>
      </c>
      <c r="E32" s="9"/>
      <c r="F32" s="9"/>
      <c r="G32" s="9"/>
      <c r="H32" s="18">
        <f>SUM(E32*C32)+(F32*C32)+(G32*C32)</f>
        <v>0</v>
      </c>
      <c r="I32" s="11"/>
    </row>
    <row r="33" spans="1:9" ht="36" customHeight="1" x14ac:dyDescent="0.25">
      <c r="A33" s="22" t="s">
        <v>16</v>
      </c>
      <c r="B33" s="23"/>
      <c r="C33" s="23"/>
      <c r="D33" s="23"/>
      <c r="E33" s="23"/>
      <c r="F33" s="23"/>
      <c r="G33" s="23"/>
      <c r="H33" s="24"/>
    </row>
    <row r="34" spans="1:9" ht="21.75" customHeight="1" x14ac:dyDescent="0.25">
      <c r="A34" s="34" t="s">
        <v>29</v>
      </c>
      <c r="B34" s="35"/>
      <c r="C34" s="35"/>
      <c r="D34" s="35"/>
      <c r="E34" s="35"/>
      <c r="F34" s="35"/>
      <c r="G34" s="35"/>
      <c r="H34" s="36"/>
    </row>
    <row r="35" spans="1:9" ht="31.5" customHeight="1" x14ac:dyDescent="0.25">
      <c r="A35" s="12">
        <v>17</v>
      </c>
      <c r="B35" s="4" t="s">
        <v>8</v>
      </c>
      <c r="C35" s="20">
        <v>11200</v>
      </c>
      <c r="D35" s="16" t="s">
        <v>9</v>
      </c>
      <c r="E35" s="2"/>
      <c r="F35" s="2"/>
      <c r="G35" s="2"/>
      <c r="H35" s="17">
        <f>SUM(G35,F35,E35)*C35</f>
        <v>0</v>
      </c>
      <c r="I35" s="10"/>
    </row>
    <row r="36" spans="1:9" ht="31.5" customHeight="1" x14ac:dyDescent="0.25">
      <c r="A36" s="12">
        <v>18</v>
      </c>
      <c r="B36" s="4" t="s">
        <v>10</v>
      </c>
      <c r="C36" s="15">
        <v>252798.66</v>
      </c>
      <c r="D36" s="16" t="s">
        <v>18</v>
      </c>
      <c r="E36" s="9"/>
      <c r="F36" s="9"/>
      <c r="G36" s="9"/>
      <c r="H36" s="18">
        <f>SUM(E36*C36)+(F36*C36)+(G36*C36)</f>
        <v>0</v>
      </c>
      <c r="I36" s="11"/>
    </row>
    <row r="37" spans="1:9" ht="21.75" customHeight="1" x14ac:dyDescent="0.25">
      <c r="A37" s="34" t="s">
        <v>30</v>
      </c>
      <c r="B37" s="35"/>
      <c r="C37" s="35"/>
      <c r="D37" s="35"/>
      <c r="E37" s="35"/>
      <c r="F37" s="35"/>
      <c r="G37" s="35"/>
      <c r="H37" s="36"/>
    </row>
    <row r="38" spans="1:9" ht="31.5" customHeight="1" x14ac:dyDescent="0.25">
      <c r="A38" s="12">
        <v>19</v>
      </c>
      <c r="B38" s="5" t="s">
        <v>11</v>
      </c>
      <c r="C38" s="21">
        <v>221</v>
      </c>
      <c r="D38" s="16" t="s">
        <v>9</v>
      </c>
      <c r="E38" s="2"/>
      <c r="F38" s="2"/>
      <c r="G38" s="2"/>
      <c r="H38" s="17">
        <f>SUM(G38,F38,E38)*C38</f>
        <v>0</v>
      </c>
      <c r="I38" s="10"/>
    </row>
    <row r="39" spans="1:9" ht="31.5" customHeight="1" x14ac:dyDescent="0.25">
      <c r="A39" s="12">
        <v>20</v>
      </c>
      <c r="B39" s="5" t="s">
        <v>12</v>
      </c>
      <c r="C39" s="15">
        <v>677.5</v>
      </c>
      <c r="D39" s="16" t="s">
        <v>18</v>
      </c>
      <c r="E39" s="9"/>
      <c r="F39" s="9"/>
      <c r="G39" s="9"/>
      <c r="H39" s="18">
        <f>SUM(E39*C39)+(F39*C39)+(G39*C39)</f>
        <v>0</v>
      </c>
      <c r="I39" s="11"/>
    </row>
    <row r="40" spans="1:9" ht="36.75" customHeight="1" x14ac:dyDescent="0.25">
      <c r="A40" s="22" t="s">
        <v>17</v>
      </c>
      <c r="B40" s="23"/>
      <c r="C40" s="23"/>
      <c r="D40" s="23"/>
      <c r="E40" s="23"/>
      <c r="F40" s="23"/>
      <c r="G40" s="23"/>
      <c r="H40" s="24"/>
    </row>
    <row r="41" spans="1:9" ht="23.25" customHeight="1" x14ac:dyDescent="0.25">
      <c r="A41" s="34" t="s">
        <v>31</v>
      </c>
      <c r="B41" s="35"/>
      <c r="C41" s="35"/>
      <c r="D41" s="35"/>
      <c r="E41" s="35"/>
      <c r="F41" s="35"/>
      <c r="G41" s="35"/>
      <c r="H41" s="36"/>
    </row>
    <row r="42" spans="1:9" ht="31.5" customHeight="1" x14ac:dyDescent="0.25">
      <c r="A42" s="12">
        <v>21</v>
      </c>
      <c r="B42" s="4" t="s">
        <v>8</v>
      </c>
      <c r="C42" s="19">
        <v>18100</v>
      </c>
      <c r="D42" s="16" t="s">
        <v>9</v>
      </c>
      <c r="E42" s="2"/>
      <c r="F42" s="2"/>
      <c r="G42" s="2"/>
      <c r="H42" s="17">
        <f>SUM(G42,F42,E42)*C42</f>
        <v>0</v>
      </c>
      <c r="I42" s="10"/>
    </row>
    <row r="43" spans="1:9" ht="31.5" customHeight="1" x14ac:dyDescent="0.25">
      <c r="A43" s="12">
        <v>22</v>
      </c>
      <c r="B43" s="4" t="s">
        <v>10</v>
      </c>
      <c r="C43" s="15">
        <v>441784.65</v>
      </c>
      <c r="D43" s="16" t="s">
        <v>18</v>
      </c>
      <c r="E43" s="9"/>
      <c r="F43" s="9"/>
      <c r="G43" s="9"/>
      <c r="H43" s="18">
        <f>SUM(E43*C43)+(F43*C43)+(G43*C43)</f>
        <v>0</v>
      </c>
      <c r="I43" s="11"/>
    </row>
    <row r="44" spans="1:9" ht="21.75" customHeight="1" x14ac:dyDescent="0.25">
      <c r="A44" s="34" t="s">
        <v>32</v>
      </c>
      <c r="B44" s="35"/>
      <c r="C44" s="35"/>
      <c r="D44" s="35"/>
      <c r="E44" s="35"/>
      <c r="F44" s="35"/>
      <c r="G44" s="35"/>
      <c r="H44" s="36"/>
    </row>
    <row r="45" spans="1:9" ht="31.5" customHeight="1" x14ac:dyDescent="0.25">
      <c r="A45" s="12">
        <v>23</v>
      </c>
      <c r="B45" s="5" t="s">
        <v>11</v>
      </c>
      <c r="C45" s="19">
        <v>113</v>
      </c>
      <c r="D45" s="16" t="s">
        <v>9</v>
      </c>
      <c r="E45" s="2"/>
      <c r="F45" s="2"/>
      <c r="G45" s="2"/>
      <c r="H45" s="17">
        <f>SUM(G45,F45,E45)*C45</f>
        <v>0</v>
      </c>
      <c r="I45" s="10"/>
    </row>
    <row r="46" spans="1:9" ht="31.5" customHeight="1" x14ac:dyDescent="0.25">
      <c r="A46" s="12">
        <v>24</v>
      </c>
      <c r="B46" s="5" t="s">
        <v>12</v>
      </c>
      <c r="C46" s="15">
        <v>973.85</v>
      </c>
      <c r="D46" s="16" t="s">
        <v>18</v>
      </c>
      <c r="E46" s="9"/>
      <c r="F46" s="9"/>
      <c r="G46" s="9"/>
      <c r="H46" s="18">
        <f>SUM(E46*C46)+(F46*C46)+(G46*C46)</f>
        <v>0</v>
      </c>
      <c r="I46" s="11"/>
    </row>
  </sheetData>
  <sheetProtection password="CF4B" sheet="1" objects="1" scenarios="1"/>
  <mergeCells count="23">
    <mergeCell ref="A13:H13"/>
    <mergeCell ref="A16:H16"/>
    <mergeCell ref="A20:H20"/>
    <mergeCell ref="A19:H19"/>
    <mergeCell ref="A33:H33"/>
    <mergeCell ref="A26:H26"/>
    <mergeCell ref="A23:H23"/>
    <mergeCell ref="A27:H27"/>
    <mergeCell ref="A30:H30"/>
    <mergeCell ref="A34:H34"/>
    <mergeCell ref="A40:H40"/>
    <mergeCell ref="A41:H41"/>
    <mergeCell ref="A44:H44"/>
    <mergeCell ref="A37:H37"/>
    <mergeCell ref="A12:H12"/>
    <mergeCell ref="A1:H1"/>
    <mergeCell ref="A2:B2"/>
    <mergeCell ref="A3:B3"/>
    <mergeCell ref="A5:H5"/>
    <mergeCell ref="C2:H2"/>
    <mergeCell ref="C3:H3"/>
    <mergeCell ref="A6:H6"/>
    <mergeCell ref="A9:H9"/>
  </mergeCells>
  <pageMargins left="0.7" right="0.7" top="0.75" bottom="0.75" header="0.3" footer="0.3"/>
  <pageSetup scale="9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Manager/>
  <Company>Division of Revenue and Enterprise Services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Castaldo, Eric</dc:creator>
  <cp:keywords/>
  <dc:description/>
  <cp:lastModifiedBy>Tran, Kathy</cp:lastModifiedBy>
  <cp:revision/>
  <dcterms:created xsi:type="dcterms:W3CDTF">2020-02-07T16:38:02Z</dcterms:created>
  <dcterms:modified xsi:type="dcterms:W3CDTF">2021-03-11T18:22:00Z</dcterms:modified>
  <cp:category/>
  <cp:contentStatus/>
</cp:coreProperties>
</file>