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flet\Desktop\T1392\T1392 Amendment with q&amp;a\"/>
    </mc:Choice>
  </mc:AlternateContent>
  <bookViews>
    <workbookView xWindow="0" yWindow="0" windowWidth="20490" windowHeight="89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Sheet1!$A$1:$I$49</definedName>
  </definedNames>
  <calcPr calcId="162913"/>
</workbook>
</file>

<file path=xl/calcChain.xml><?xml version="1.0" encoding="utf-8"?>
<calcChain xmlns="http://schemas.openxmlformats.org/spreadsheetml/2006/main">
  <c r="I13" i="1" l="1"/>
  <c r="I12" i="1"/>
  <c r="H7" i="1" l="1"/>
  <c r="I14" i="1" l="1"/>
</calcChain>
</file>

<file path=xl/sharedStrings.xml><?xml version="1.0" encoding="utf-8"?>
<sst xmlns="http://schemas.openxmlformats.org/spreadsheetml/2006/main" count="134" uniqueCount="74">
  <si>
    <t xml:space="preserve">Price Line 
No. </t>
  </si>
  <si>
    <t>Description</t>
  </si>
  <si>
    <t>Unit</t>
  </si>
  <si>
    <t>Month</t>
  </si>
  <si>
    <t>DESCRIPTION</t>
  </si>
  <si>
    <t>UNIT</t>
  </si>
  <si>
    <t>Task</t>
  </si>
  <si>
    <t>3</t>
  </si>
  <si>
    <t>4</t>
  </si>
  <si>
    <t>Total Price</t>
  </si>
  <si>
    <t>3A</t>
  </si>
  <si>
    <t>3B</t>
  </si>
  <si>
    <t>3C</t>
  </si>
  <si>
    <t>3D</t>
  </si>
  <si>
    <t>3E</t>
  </si>
  <si>
    <t>3F</t>
  </si>
  <si>
    <t>4A</t>
  </si>
  <si>
    <t>4B</t>
  </si>
  <si>
    <t>4C</t>
  </si>
  <si>
    <t>4D</t>
  </si>
  <si>
    <t>4E</t>
  </si>
  <si>
    <t>4F</t>
  </si>
  <si>
    <t>PRICE</t>
  </si>
  <si>
    <t>IMPLEMENTATION COST</t>
  </si>
  <si>
    <t>PER MEMBER PER MONTH CHARGES</t>
  </si>
  <si>
    <t>Hour</t>
  </si>
  <si>
    <t xml:space="preserve">Vendor {Bidder}: </t>
  </si>
  <si>
    <t>LINE</t>
  </si>
  <si>
    <t>TOTAL IMPLEMENTATION COST</t>
  </si>
  <si>
    <t>ALTERNATE SCENARIOS</t>
  </si>
  <si>
    <t xml:space="preserve">Hourly Rates </t>
  </si>
  <si>
    <t xml:space="preserve"> TOTAL PER MEMBER PER MONTH CHARGES</t>
  </si>
  <si>
    <t>Unit Price - Per Member
Blanket P.O. Year One (1)</t>
  </si>
  <si>
    <t>Unit Price - Per Member
Blanket P.O. Year Two (2)</t>
  </si>
  <si>
    <t>Unit Price - Per Member
Blanket P.O. Year Three (3)</t>
  </si>
  <si>
    <t>Unit Price - Per Member
Blanket P.O. Year Four (4)</t>
  </si>
  <si>
    <t>Unit Price - Per Member
Blanket P.O. Year Five (5)</t>
  </si>
  <si>
    <t>Unit Price - Hourly Rate
Blanket P.O. Year One (1)</t>
  </si>
  <si>
    <t>Unit Price - Hourly Rate
Blanket P.O. Year Two (2)</t>
  </si>
  <si>
    <t>Unit Price - Hourly Rate
Blanket P.O. Year Three (3)</t>
  </si>
  <si>
    <t>Unit Price - Hourly Rate
Blanket P.O. Year Four (4)</t>
  </si>
  <si>
    <t>Unit Price - Hourly Rate
Blanket P.O. Year Five (5)</t>
  </si>
  <si>
    <t>Unit Price - Per Member for Alternate Scenario
Blanket P.O. Year One (1)</t>
  </si>
  <si>
    <t>Unit Price - Per Member For Alternate Scenario 
Blanket P.O. Year Two (2)</t>
  </si>
  <si>
    <t>Unit Price - Per Member for Alternate Scenario
Blanket P.O. Year Three (3)</t>
  </si>
  <si>
    <t>Unit Price - Per Member for Alternate Scenario
Blanket P.O. Year Four (4)</t>
  </si>
  <si>
    <t>Unit Price - Per Member for Alternate Scenario
Blanket P.O. Year Five (5)</t>
  </si>
  <si>
    <t>Firm Fixed Price for Development of a Call Center, IVR, and Mail Room during Transition Period (Bid Solicitation Sections 3.3 and 3.4)</t>
  </si>
  <si>
    <t xml:space="preserve">Firm Fixed Price for Development of an Eligibility and Enrollment Processing and Electronic Tracking System during Transition Period (Bid Solicitation Sections 3.5.2 and 3.5.3) </t>
  </si>
  <si>
    <r>
      <t xml:space="preserve">Firm Fixed Price for Managed Care Enrollment (includes Call Center (Section 3.3), Mail Room (Section 3.4), Outreach (Section 3.6.1), Premium Collection (Section 3.6.3.7) and Training (Section 3.9) – Per Member Per Month – Based on Population </t>
    </r>
    <r>
      <rPr>
        <b/>
        <sz val="9"/>
        <color theme="1"/>
        <rFont val="Arial"/>
        <family val="2"/>
      </rPr>
      <t xml:space="preserve">Decreasing </t>
    </r>
    <r>
      <rPr>
        <sz val="9"/>
        <color theme="1"/>
        <rFont val="Arial"/>
        <family val="2"/>
      </rPr>
      <t>over 15.01%</t>
    </r>
  </si>
  <si>
    <t>All-Inclusive Hourly Rate for Project Director (Bid Solicitation Section 3.2.1.1)</t>
  </si>
  <si>
    <t>All-Inclusive Hourly Rate for Operations Manager (Bid Solicitation Section 3.2.1.3)</t>
  </si>
  <si>
    <t>All-Inclusive Hourly Rate for Call Center Manager (Bid Solicitation Section 3.2.1.4)</t>
  </si>
  <si>
    <t>All-Inclusive Hourly Rate for Outreach Supervisor (Bid Solicitation Section 3.2.1.6)</t>
  </si>
  <si>
    <t>All-Inclusive Hourly Rate for Training Manager(s)/Supervisor(s) (Bid Solicitation Section 3.2.1.7)</t>
  </si>
  <si>
    <r>
      <t xml:space="preserve">Firm Fixed Price for Managed Care Enrollment includes Call Center (Section 3.3), Mail Room (Section 3.4), Outreach (Section 3.6.1), Premium Collection (Section 3.6.3.7) and Training (Section 3.9) – Per Member Per Month – Based on Population </t>
    </r>
    <r>
      <rPr>
        <b/>
        <sz val="9"/>
        <color theme="1"/>
        <rFont val="Arial"/>
        <family val="2"/>
      </rPr>
      <t xml:space="preserve">Increasing </t>
    </r>
    <r>
      <rPr>
        <sz val="9"/>
        <color theme="1"/>
        <rFont val="Arial"/>
        <family val="2"/>
      </rPr>
      <t>5.01% to 10%</t>
    </r>
  </si>
  <si>
    <t>Firm Fixed Price for Managed Care Enrollment includes Call Center (Section 3.3), Mail Room (Section 3.4), Outreach (Section 3.6.1), Premium Assignment and Collection (Section 3.6.3.7) and Training (Section 3.9) – Per Member Per Month – Based on the Current Population of 1.7 million enrollees.</t>
  </si>
  <si>
    <r>
      <t xml:space="preserve">Firm Fixed Price for Managed Care Enrollment includes Call Center (Section 3.3), Mail Room (Section 3.4), Outreach (Section 3.6.1), Premium Collection (Section 3.6.3.7) and Training (Section 3.9) – Per Member Per Month – Based on Population </t>
    </r>
    <r>
      <rPr>
        <b/>
        <sz val="9"/>
        <color theme="1"/>
        <rFont val="Arial"/>
        <family val="2"/>
      </rPr>
      <t xml:space="preserve">Decreasing </t>
    </r>
    <r>
      <rPr>
        <sz val="9"/>
        <color theme="1"/>
        <rFont val="Arial"/>
        <family val="2"/>
      </rPr>
      <t>5.01% to 10%</t>
    </r>
  </si>
  <si>
    <r>
      <t xml:space="preserve">Firm Fixed Price for Managed Care Enrollment includes Call Center (Section 3.3), Mail Room (Section 3.4), Outreach (Section 3.6.1), Premium Collection (Section 3.6.3.7) and Training (Section 3.9) – Per Member Per Month – Based on Population </t>
    </r>
    <r>
      <rPr>
        <b/>
        <sz val="9"/>
        <color theme="1"/>
        <rFont val="Arial"/>
        <family val="2"/>
      </rPr>
      <t>Increasing</t>
    </r>
    <r>
      <rPr>
        <sz val="9"/>
        <color theme="1"/>
        <rFont val="Arial"/>
        <family val="2"/>
      </rPr>
      <t xml:space="preserve"> 10.01% to 15%</t>
    </r>
  </si>
  <si>
    <r>
      <t>Firm Fixed Price for Managed Care Enrollment includes Call Center (Section 3.3), Mail Room (Section 3.4), Outreach (Section 3.6.1), Premium Collection (Section 3.6.3.7) and Training (Section 3.9) – Per Member Per Month – Based on Population D</t>
    </r>
    <r>
      <rPr>
        <b/>
        <sz val="9"/>
        <color theme="1"/>
        <rFont val="Arial"/>
        <family val="2"/>
      </rPr>
      <t>ecreasing</t>
    </r>
    <r>
      <rPr>
        <sz val="9"/>
        <color theme="1"/>
        <rFont val="Arial"/>
        <family val="2"/>
      </rPr>
      <t xml:space="preserve"> 10.01% to 15%</t>
    </r>
  </si>
  <si>
    <r>
      <t xml:space="preserve">Firm Fixed Price for Managed Care Enrollment includes call center (Section 3.3), Mail Room (Section 3.4), Outreach (Section 3.6.1), Premium Collection (Section 3.6.3.7) and Training (Section 3.9) – Per Member Per Month – Based on Population </t>
    </r>
    <r>
      <rPr>
        <b/>
        <sz val="9"/>
        <color theme="1"/>
        <rFont val="Arial"/>
        <family val="2"/>
      </rPr>
      <t>Increasing</t>
    </r>
    <r>
      <rPr>
        <sz val="9"/>
        <color theme="1"/>
        <rFont val="Arial"/>
        <family val="2"/>
      </rPr>
      <t xml:space="preserve"> over 15.01%</t>
    </r>
  </si>
  <si>
    <r>
      <t xml:space="preserve">Firm Fixed Price for Determining Eligibility includes Premium Support Program (Section 3.7) - Per Member per Month - Based on Determinations of Eligibility </t>
    </r>
    <r>
      <rPr>
        <b/>
        <sz val="9"/>
        <color theme="1"/>
        <rFont val="Arial"/>
        <family val="2"/>
      </rPr>
      <t>Increasing</t>
    </r>
    <r>
      <rPr>
        <sz val="9"/>
        <color theme="1"/>
        <rFont val="Arial"/>
        <family val="2"/>
      </rPr>
      <t xml:space="preserve"> 5% to 10%</t>
    </r>
  </si>
  <si>
    <r>
      <t xml:space="preserve">Firm Fixed Price for Determining Eligibility includes Premium Support Program (Section 3.7) - Per member Per Month - Based on Determinations of Eligibility </t>
    </r>
    <r>
      <rPr>
        <b/>
        <sz val="9"/>
        <color theme="1"/>
        <rFont val="Arial"/>
        <family val="2"/>
      </rPr>
      <t>Decreasing</t>
    </r>
    <r>
      <rPr>
        <sz val="9"/>
        <color theme="1"/>
        <rFont val="Arial"/>
        <family val="2"/>
      </rPr>
      <t xml:space="preserve"> 5% to 10%</t>
    </r>
  </si>
  <si>
    <r>
      <t>Firm Fixed Price for Determining Eligibility includes Premium Support Program (Section 3.7) - Per Member Per Month - Based on Determinations of Eligibility</t>
    </r>
    <r>
      <rPr>
        <b/>
        <sz val="9"/>
        <color theme="1"/>
        <rFont val="Arial"/>
        <family val="2"/>
      </rPr>
      <t xml:space="preserve"> Increasing</t>
    </r>
    <r>
      <rPr>
        <sz val="9"/>
        <color theme="1"/>
        <rFont val="Arial"/>
        <family val="2"/>
      </rPr>
      <t xml:space="preserve"> 10.01% to 15%</t>
    </r>
  </si>
  <si>
    <r>
      <t xml:space="preserve">Firm Fixed Price for Determining Eligibility includes Premium Support Program (Section 3.7) - Per member Per Month - Based on Determinations of Eligibility </t>
    </r>
    <r>
      <rPr>
        <b/>
        <sz val="9"/>
        <color theme="1"/>
        <rFont val="Arial"/>
        <family val="2"/>
      </rPr>
      <t>Decreasing</t>
    </r>
    <r>
      <rPr>
        <sz val="9"/>
        <color theme="1"/>
        <rFont val="Arial"/>
        <family val="2"/>
      </rPr>
      <t xml:space="preserve"> 10.01% to 15%</t>
    </r>
  </si>
  <si>
    <r>
      <t xml:space="preserve">Firm Fixed Price for Determining Eligibility includes Premium Support Program (Section 3.7) - Per Member Per Month - Based on Determinations of Eligibility </t>
    </r>
    <r>
      <rPr>
        <b/>
        <sz val="9"/>
        <color theme="1"/>
        <rFont val="Arial"/>
        <family val="2"/>
      </rPr>
      <t>Increasing</t>
    </r>
    <r>
      <rPr>
        <sz val="9"/>
        <color theme="1"/>
        <rFont val="Arial"/>
        <family val="2"/>
      </rPr>
      <t xml:space="preserve"> over 15%</t>
    </r>
  </si>
  <si>
    <r>
      <t xml:space="preserve">Firm Fixed Price for Determining Eligibility includes Premium Support Program (Section 3.7) - Per Member Per Month - Based on Determinations of Eligibility </t>
    </r>
    <r>
      <rPr>
        <b/>
        <sz val="9"/>
        <color theme="1"/>
        <rFont val="Arial"/>
        <family val="2"/>
      </rPr>
      <t xml:space="preserve">Decreasing </t>
    </r>
    <r>
      <rPr>
        <sz val="9"/>
        <color theme="1"/>
        <rFont val="Arial"/>
        <family val="2"/>
      </rPr>
      <t>over 15%</t>
    </r>
  </si>
  <si>
    <t>Firm Fixed Price for Determining Eligibility (includes Premium Support Program (Bid Solicitation Section 3.7) - Per Member Per Month - Assuming a Volume of 728,752 New Determinations per Year.</t>
  </si>
  <si>
    <t>All-Inclusive Hourly Rate for Implementation Project Manager (Bid Solicitation Section 3.2.1.2)</t>
  </si>
  <si>
    <t>All-Inclusive Hourly Rate for Health Benefit Supervisors (Bid Solicitation Section 3.2.1.5)</t>
  </si>
  <si>
    <t>Pass through for printing and postage</t>
  </si>
  <si>
    <t>XXXXX</t>
  </si>
  <si>
    <t>MISCELLANEOUS CHARGES</t>
  </si>
  <si>
    <t>REVISED 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</si>
</sst>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8"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top" wrapText="1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164" fontId="2" fillId="4" borderId="1" xfId="0" applyNumberFormat="1" applyFont="1" applyFill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</xf>
    <xf numFmtId="164" fontId="2" fillId="4" borderId="9" xfId="0" applyNumberFormat="1" applyFont="1" applyFill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164" fontId="2" fillId="4" borderId="1" xfId="0" applyNumberFormat="1" applyFont="1" applyFill="1" applyBorder="1" applyAlignment="1" applyProtection="1">
      <alignment vertical="center" wrapText="1"/>
      <protection locked="0"/>
    </xf>
    <xf numFmtId="16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1" xfId="0" applyNumberFormat="1" applyFont="1" applyFill="1" applyBorder="1" applyAlignment="1" applyProtection="1">
      <alignment horizontal="center" vertical="center"/>
      <protection locked="0"/>
    </xf>
    <xf numFmtId="164" fontId="2" fillId="4" borderId="11" xfId="0" applyNumberFormat="1" applyFont="1" applyFill="1" applyBorder="1" applyAlignment="1" applyProtection="1">
      <alignment horizontal="center" vertical="center"/>
      <protection locked="0"/>
    </xf>
    <xf numFmtId="164" fontId="2" fillId="4" borderId="9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9" xfId="0" applyNumberFormat="1" applyFont="1" applyFill="1" applyBorder="1" applyAlignment="1" applyProtection="1">
      <alignment horizontal="center" vertical="center"/>
      <protection locked="0"/>
    </xf>
    <xf numFmtId="164" fontId="2" fillId="4" borderId="12" xfId="0" applyNumberFormat="1" applyFont="1" applyFill="1" applyBorder="1" applyAlignment="1" applyProtection="1">
      <alignment horizontal="center" vertical="center"/>
      <protection locked="0"/>
    </xf>
    <xf numFmtId="49" fontId="2" fillId="0" borderId="8" xfId="0" applyNumberFormat="1" applyFont="1" applyBorder="1" applyAlignment="1" applyProtection="1">
      <alignment horizontal="center" vertical="center"/>
    </xf>
    <xf numFmtId="0" fontId="0" fillId="3" borderId="9" xfId="0" applyFill="1" applyBorder="1" applyProtection="1"/>
    <xf numFmtId="49" fontId="2" fillId="0" borderId="10" xfId="0" applyNumberFormat="1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164" fontId="2" fillId="4" borderId="11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vertical="top"/>
    </xf>
    <xf numFmtId="0" fontId="0" fillId="0" borderId="0" xfId="0" applyBorder="1"/>
    <xf numFmtId="0" fontId="3" fillId="0" borderId="0" xfId="0" applyFont="1" applyBorder="1" applyAlignment="1" applyProtection="1">
      <alignment horizontal="center" vertical="top" wrapText="1"/>
    </xf>
    <xf numFmtId="0" fontId="0" fillId="0" borderId="1" xfId="0" applyBorder="1"/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vertical="center"/>
      <protection locked="0"/>
    </xf>
    <xf numFmtId="164" fontId="2" fillId="4" borderId="1" xfId="1" applyNumberFormat="1" applyFont="1" applyFill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textRotation="90"/>
    </xf>
    <xf numFmtId="0" fontId="0" fillId="3" borderId="9" xfId="0" applyFill="1" applyBorder="1" applyAlignment="1" applyProtection="1">
      <alignment textRotation="90"/>
    </xf>
    <xf numFmtId="0" fontId="0" fillId="0" borderId="8" xfId="0" applyBorder="1" applyAlignment="1" applyProtection="1">
      <alignment horizontal="center" vertical="center"/>
    </xf>
    <xf numFmtId="0" fontId="0" fillId="0" borderId="8" xfId="0" applyBorder="1"/>
    <xf numFmtId="0" fontId="0" fillId="0" borderId="9" xfId="0" applyBorder="1"/>
    <xf numFmtId="0" fontId="3" fillId="0" borderId="17" xfId="0" applyFont="1" applyBorder="1" applyAlignment="1" applyProtection="1">
      <alignment horizontal="center" vertical="center" wrapText="1"/>
    </xf>
    <xf numFmtId="0" fontId="3" fillId="0" borderId="18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 wrapText="1"/>
    </xf>
    <xf numFmtId="0" fontId="3" fillId="0" borderId="19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top" wrapText="1"/>
    </xf>
    <xf numFmtId="164" fontId="0" fillId="4" borderId="12" xfId="0" applyNumberFormat="1" applyFill="1" applyBorder="1" applyAlignment="1" applyProtection="1">
      <alignment vertical="center"/>
    </xf>
    <xf numFmtId="164" fontId="0" fillId="4" borderId="5" xfId="0" applyNumberFormat="1" applyFill="1" applyBorder="1" applyProtection="1"/>
    <xf numFmtId="49" fontId="2" fillId="0" borderId="17" xfId="0" applyNumberFormat="1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left" vertical="center" wrapText="1"/>
    </xf>
    <xf numFmtId="164" fontId="2" fillId="4" borderId="18" xfId="0" applyNumberFormat="1" applyFont="1" applyFill="1" applyBorder="1" applyAlignment="1" applyProtection="1">
      <alignment vertical="center"/>
      <protection locked="0"/>
    </xf>
    <xf numFmtId="0" fontId="0" fillId="3" borderId="19" xfId="0" applyFill="1" applyBorder="1" applyProtection="1"/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0" fillId="0" borderId="1" xfId="0" applyBorder="1"/>
    <xf numFmtId="164" fontId="2" fillId="8" borderId="11" xfId="0" applyNumberFormat="1" applyFont="1" applyFill="1" applyBorder="1" applyAlignment="1" applyProtection="1">
      <alignment vertical="center"/>
      <protection locked="0"/>
    </xf>
    <xf numFmtId="164" fontId="2" fillId="8" borderId="1" xfId="0" applyNumberFormat="1" applyFont="1" applyFill="1" applyBorder="1" applyAlignment="1" applyProtection="1">
      <alignment vertical="center"/>
      <protection locked="0"/>
    </xf>
    <xf numFmtId="164" fontId="2" fillId="8" borderId="18" xfId="0" applyNumberFormat="1" applyFont="1" applyFill="1" applyBorder="1" applyAlignment="1" applyProtection="1">
      <alignment vertical="center"/>
      <protection locked="0"/>
    </xf>
    <xf numFmtId="164" fontId="0" fillId="8" borderId="1" xfId="0" applyNumberFormat="1" applyFill="1" applyBorder="1" applyAlignment="1" applyProtection="1">
      <alignment vertical="center"/>
      <protection locked="0"/>
    </xf>
    <xf numFmtId="164" fontId="2" fillId="8" borderId="1" xfId="0" applyNumberFormat="1" applyFont="1" applyFill="1" applyBorder="1" applyAlignment="1" applyProtection="1">
      <alignment vertical="center" wrapText="1"/>
      <protection locked="0"/>
    </xf>
    <xf numFmtId="164" fontId="0" fillId="4" borderId="9" xfId="0" applyNumberFormat="1" applyFill="1" applyBorder="1" applyAlignment="1" applyProtection="1">
      <alignment vertical="center"/>
      <protection locked="0"/>
    </xf>
    <xf numFmtId="164" fontId="2" fillId="8" borderId="1" xfId="1" applyNumberFormat="1" applyFont="1" applyFill="1" applyBorder="1" applyAlignment="1" applyProtection="1">
      <alignment vertical="center"/>
    </xf>
    <xf numFmtId="0" fontId="6" fillId="0" borderId="14" xfId="0" applyFont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8" fillId="5" borderId="8" xfId="0" applyFont="1" applyFill="1" applyBorder="1" applyAlignment="1" applyProtection="1">
      <alignment horizontal="center"/>
    </xf>
    <xf numFmtId="0" fontId="8" fillId="5" borderId="1" xfId="0" applyFont="1" applyFill="1" applyBorder="1" applyAlignment="1" applyProtection="1">
      <alignment horizontal="center"/>
    </xf>
    <xf numFmtId="0" fontId="8" fillId="5" borderId="9" xfId="0" applyFont="1" applyFill="1" applyBorder="1" applyAlignment="1" applyProtection="1">
      <alignment horizontal="center"/>
    </xf>
    <xf numFmtId="49" fontId="3" fillId="4" borderId="3" xfId="0" applyNumberFormat="1" applyFont="1" applyFill="1" applyBorder="1" applyAlignment="1" applyProtection="1">
      <alignment horizontal="left" vertical="center"/>
    </xf>
    <xf numFmtId="49" fontId="2" fillId="4" borderId="4" xfId="0" applyNumberFormat="1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164" fontId="2" fillId="4" borderId="1" xfId="0" applyNumberFormat="1" applyFont="1" applyFill="1" applyBorder="1" applyAlignment="1" applyProtection="1">
      <alignment horizontal="right"/>
    </xf>
    <xf numFmtId="164" fontId="2" fillId="4" borderId="9" xfId="0" applyNumberFormat="1" applyFont="1" applyFill="1" applyBorder="1" applyAlignment="1" applyProtection="1">
      <alignment horizontal="right"/>
    </xf>
    <xf numFmtId="0" fontId="9" fillId="0" borderId="8" xfId="0" applyFont="1" applyBorder="1" applyAlignment="1" applyProtection="1">
      <alignment horizontal="left"/>
    </xf>
    <xf numFmtId="0" fontId="9" fillId="0" borderId="1" xfId="0" applyFont="1" applyBorder="1" applyAlignment="1" applyProtection="1">
      <alignment horizontal="left"/>
    </xf>
    <xf numFmtId="0" fontId="0" fillId="3" borderId="6" xfId="0" applyFill="1" applyBorder="1" applyAlignment="1" applyProtection="1">
      <alignment horizontal="center" textRotation="90"/>
    </xf>
    <xf numFmtId="0" fontId="0" fillId="3" borderId="2" xfId="0" applyFill="1" applyBorder="1" applyAlignment="1" applyProtection="1">
      <alignment horizontal="center" textRotation="90"/>
    </xf>
    <xf numFmtId="0" fontId="0" fillId="3" borderId="7" xfId="0" applyFill="1" applyBorder="1" applyAlignment="1" applyProtection="1">
      <alignment horizontal="center" textRotation="90"/>
    </xf>
    <xf numFmtId="0" fontId="4" fillId="0" borderId="1" xfId="0" applyFont="1" applyBorder="1" applyAlignment="1" applyProtection="1">
      <alignment horizontal="center" vertical="center"/>
    </xf>
    <xf numFmtId="0" fontId="3" fillId="4" borderId="8" xfId="0" applyFont="1" applyFill="1" applyBorder="1" applyAlignment="1" applyProtection="1">
      <alignment horizontal="left" vertical="top"/>
    </xf>
    <xf numFmtId="0" fontId="3" fillId="4" borderId="1" xfId="0" applyFont="1" applyFill="1" applyBorder="1" applyAlignment="1" applyProtection="1">
      <alignment horizontal="left" vertical="top"/>
    </xf>
    <xf numFmtId="0" fontId="2" fillId="0" borderId="1" xfId="0" applyFont="1" applyBorder="1" applyAlignment="1" applyProtection="1">
      <alignment horizontal="left" vertical="top" wrapText="1"/>
    </xf>
    <xf numFmtId="0" fontId="3" fillId="4" borderId="20" xfId="0" applyFont="1" applyFill="1" applyBorder="1" applyAlignment="1" applyProtection="1">
      <alignment horizontal="center" vertical="top"/>
    </xf>
    <xf numFmtId="0" fontId="3" fillId="4" borderId="13" xfId="0" applyFont="1" applyFill="1" applyBorder="1" applyAlignment="1" applyProtection="1">
      <alignment horizontal="center" vertical="top"/>
    </xf>
    <xf numFmtId="0" fontId="3" fillId="4" borderId="21" xfId="0" applyFont="1" applyFill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0" fillId="0" borderId="1" xfId="0" applyBorder="1"/>
    <xf numFmtId="0" fontId="0" fillId="0" borderId="9" xfId="0" applyBorder="1"/>
    <xf numFmtId="0" fontId="8" fillId="7" borderId="8" xfId="0" applyFont="1" applyFill="1" applyBorder="1" applyAlignment="1" applyProtection="1">
      <alignment horizontal="left" vertical="center"/>
    </xf>
    <xf numFmtId="0" fontId="8" fillId="7" borderId="1" xfId="0" applyFont="1" applyFill="1" applyBorder="1" applyAlignment="1" applyProtection="1">
      <alignment horizontal="left" vertical="center"/>
    </xf>
    <xf numFmtId="0" fontId="0" fillId="2" borderId="8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6" borderId="8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/>
    </xf>
    <xf numFmtId="0" fontId="0" fillId="6" borderId="9" xfId="0" applyFill="1" applyBorder="1" applyAlignment="1" applyProtection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8" fillId="7" borderId="1" xfId="0" applyFont="1" applyFill="1" applyBorder="1" applyAlignment="1" applyProtection="1">
      <alignment horizontal="center"/>
    </xf>
    <xf numFmtId="0" fontId="8" fillId="7" borderId="9" xfId="0" applyFont="1" applyFill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1" xfId="0" applyFont="1" applyBorder="1" applyAlignment="1" applyProtection="1">
      <alignment horizontal="center" vertical="center" wrapText="1"/>
    </xf>
    <xf numFmtId="0" fontId="10" fillId="9" borderId="18" xfId="0" applyFont="1" applyFill="1" applyBorder="1" applyAlignment="1" applyProtection="1">
      <alignment horizontal="center" vertical="center" wrapText="1"/>
    </xf>
    <xf numFmtId="0" fontId="3" fillId="9" borderId="1" xfId="0" applyFont="1" applyFill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view="pageLayout" topLeftCell="A52" zoomScaleNormal="100" workbookViewId="0">
      <selection activeCell="D35" sqref="D35"/>
    </sheetView>
  </sheetViews>
  <sheetFormatPr defaultRowHeight="14.5" x14ac:dyDescent="0.35"/>
  <cols>
    <col min="1" max="1" width="7.54296875" customWidth="1"/>
    <col min="2" max="2" width="27.1796875" customWidth="1"/>
    <col min="3" max="3" width="8.26953125" customWidth="1"/>
    <col min="4" max="4" width="11.7265625" customWidth="1"/>
    <col min="5" max="5" width="11.54296875" customWidth="1"/>
    <col min="6" max="6" width="13.1796875" customWidth="1"/>
    <col min="7" max="7" width="13.54296875" customWidth="1"/>
    <col min="8" max="8" width="11.7265625" customWidth="1"/>
    <col min="9" max="9" width="14.453125" customWidth="1"/>
  </cols>
  <sheetData>
    <row r="1" spans="1:9" ht="23.5" x14ac:dyDescent="0.35">
      <c r="A1" s="69" t="s">
        <v>73</v>
      </c>
      <c r="B1" s="70"/>
      <c r="C1" s="70"/>
      <c r="D1" s="70"/>
      <c r="E1" s="70"/>
      <c r="F1" s="70"/>
      <c r="G1" s="70"/>
      <c r="H1" s="70"/>
      <c r="I1" s="71"/>
    </row>
    <row r="2" spans="1:9" ht="30" customHeight="1" x14ac:dyDescent="0.6">
      <c r="A2" s="81" t="s">
        <v>26</v>
      </c>
      <c r="B2" s="82"/>
      <c r="C2" s="77"/>
      <c r="D2" s="77"/>
      <c r="E2" s="77"/>
      <c r="F2" s="77"/>
      <c r="G2" s="77"/>
      <c r="H2" s="77"/>
      <c r="I2" s="78"/>
    </row>
    <row r="3" spans="1:9" ht="30" customHeight="1" x14ac:dyDescent="0.5">
      <c r="A3" s="72" t="s">
        <v>23</v>
      </c>
      <c r="B3" s="73"/>
      <c r="C3" s="73"/>
      <c r="D3" s="73"/>
      <c r="E3" s="73"/>
      <c r="F3" s="73"/>
      <c r="G3" s="73"/>
      <c r="H3" s="73"/>
      <c r="I3" s="74"/>
    </row>
    <row r="4" spans="1:9" ht="23.25" customHeight="1" x14ac:dyDescent="0.35">
      <c r="A4" s="38" t="s">
        <v>27</v>
      </c>
      <c r="B4" s="86" t="s">
        <v>4</v>
      </c>
      <c r="C4" s="86"/>
      <c r="D4" s="86"/>
      <c r="E4" s="86"/>
      <c r="F4" s="86"/>
      <c r="G4" s="86"/>
      <c r="H4" s="37" t="s">
        <v>5</v>
      </c>
      <c r="I4" s="39" t="s">
        <v>22</v>
      </c>
    </row>
    <row r="5" spans="1:9" ht="43.5" customHeight="1" x14ac:dyDescent="0.35">
      <c r="A5" s="10">
        <v>1</v>
      </c>
      <c r="B5" s="89" t="s">
        <v>47</v>
      </c>
      <c r="C5" s="89"/>
      <c r="D5" s="89"/>
      <c r="E5" s="89"/>
      <c r="F5" s="89"/>
      <c r="G5" s="89"/>
      <c r="H5" s="5" t="s">
        <v>6</v>
      </c>
      <c r="I5" s="11">
        <v>0</v>
      </c>
    </row>
    <row r="6" spans="1:9" ht="47.25" customHeight="1" x14ac:dyDescent="0.35">
      <c r="A6" s="10">
        <v>2</v>
      </c>
      <c r="B6" s="89" t="s">
        <v>48</v>
      </c>
      <c r="C6" s="89"/>
      <c r="D6" s="89"/>
      <c r="E6" s="89"/>
      <c r="F6" s="89"/>
      <c r="G6" s="89"/>
      <c r="H6" s="5" t="s">
        <v>6</v>
      </c>
      <c r="I6" s="11">
        <v>0</v>
      </c>
    </row>
    <row r="7" spans="1:9" x14ac:dyDescent="0.35">
      <c r="A7" s="87" t="s">
        <v>28</v>
      </c>
      <c r="B7" s="88"/>
      <c r="C7" s="88"/>
      <c r="D7" s="88"/>
      <c r="E7" s="88"/>
      <c r="F7" s="88"/>
      <c r="G7" s="88"/>
      <c r="H7" s="79">
        <f>SUM(I5,I6)</f>
        <v>0</v>
      </c>
      <c r="I7" s="80"/>
    </row>
    <row r="8" spans="1:9" ht="23.25" customHeight="1" x14ac:dyDescent="0.35">
      <c r="A8" s="90"/>
      <c r="B8" s="91"/>
      <c r="C8" s="91"/>
      <c r="D8" s="91"/>
      <c r="E8" s="91"/>
      <c r="F8" s="91"/>
      <c r="G8" s="91"/>
      <c r="H8" s="91"/>
      <c r="I8" s="92"/>
    </row>
    <row r="9" spans="1:9" ht="23.25" customHeight="1" x14ac:dyDescent="0.35">
      <c r="A9" s="99"/>
      <c r="B9" s="100"/>
      <c r="C9" s="100"/>
      <c r="D9" s="100"/>
      <c r="E9" s="100"/>
      <c r="F9" s="100"/>
      <c r="G9" s="100"/>
      <c r="H9" s="100"/>
      <c r="I9" s="101"/>
    </row>
    <row r="10" spans="1:9" s="28" customFormat="1" ht="21" x14ac:dyDescent="0.5">
      <c r="A10" s="72" t="s">
        <v>24</v>
      </c>
      <c r="B10" s="73"/>
      <c r="C10" s="73"/>
      <c r="D10" s="73"/>
      <c r="E10" s="73"/>
      <c r="F10" s="73"/>
      <c r="G10" s="73"/>
      <c r="H10" s="73"/>
      <c r="I10" s="74"/>
    </row>
    <row r="11" spans="1:9" ht="157.5" customHeight="1" x14ac:dyDescent="0.35">
      <c r="A11" s="47" t="s">
        <v>0</v>
      </c>
      <c r="B11" s="48" t="s">
        <v>1</v>
      </c>
      <c r="C11" s="48" t="s">
        <v>2</v>
      </c>
      <c r="D11" s="116" t="s">
        <v>32</v>
      </c>
      <c r="E11" s="49" t="s">
        <v>33</v>
      </c>
      <c r="F11" s="49" t="s">
        <v>34</v>
      </c>
      <c r="G11" s="49" t="s">
        <v>35</v>
      </c>
      <c r="H11" s="49" t="s">
        <v>36</v>
      </c>
      <c r="I11" s="50" t="s">
        <v>9</v>
      </c>
    </row>
    <row r="12" spans="1:9" ht="157.5" customHeight="1" x14ac:dyDescent="0.35">
      <c r="A12" s="23" t="s">
        <v>7</v>
      </c>
      <c r="B12" s="2" t="s">
        <v>56</v>
      </c>
      <c r="C12" s="1" t="s">
        <v>3</v>
      </c>
      <c r="D12" s="68">
        <v>0</v>
      </c>
      <c r="E12" s="36">
        <v>0</v>
      </c>
      <c r="F12" s="36">
        <v>0</v>
      </c>
      <c r="G12" s="36">
        <v>0</v>
      </c>
      <c r="H12" s="36">
        <v>0</v>
      </c>
      <c r="I12" s="67">
        <f>SUM(E12, F12, G12, H12)*12*1700000</f>
        <v>0</v>
      </c>
    </row>
    <row r="13" spans="1:9" ht="120.75" customHeight="1" thickBot="1" x14ac:dyDescent="0.4">
      <c r="A13" s="25" t="s">
        <v>8</v>
      </c>
      <c r="B13" s="52" t="s">
        <v>67</v>
      </c>
      <c r="C13" s="26" t="s">
        <v>3</v>
      </c>
      <c r="D13" s="62">
        <v>0</v>
      </c>
      <c r="E13" s="27">
        <v>0</v>
      </c>
      <c r="F13" s="27">
        <v>0</v>
      </c>
      <c r="G13" s="27">
        <v>0</v>
      </c>
      <c r="H13" s="27">
        <v>0</v>
      </c>
      <c r="I13" s="53">
        <f>SUM(E13, F13, G13, H13)*12*728752</f>
        <v>0</v>
      </c>
    </row>
    <row r="14" spans="1:9" ht="31.5" customHeight="1" thickBot="1" x14ac:dyDescent="0.4">
      <c r="A14" s="75" t="s">
        <v>31</v>
      </c>
      <c r="B14" s="76"/>
      <c r="C14" s="76"/>
      <c r="D14" s="76"/>
      <c r="E14" s="76"/>
      <c r="F14" s="76"/>
      <c r="G14" s="76"/>
      <c r="H14" s="76"/>
      <c r="I14" s="54">
        <f>SUM(I12,I13)</f>
        <v>0</v>
      </c>
    </row>
    <row r="15" spans="1:9" ht="34.5" customHeight="1" x14ac:dyDescent="0.35">
      <c r="A15" s="83"/>
      <c r="B15" s="84"/>
      <c r="C15" s="84"/>
      <c r="D15" s="84"/>
      <c r="E15" s="84"/>
      <c r="F15" s="84"/>
      <c r="G15" s="84"/>
      <c r="H15" s="84"/>
      <c r="I15" s="85"/>
    </row>
    <row r="16" spans="1:9" ht="34.5" customHeight="1" x14ac:dyDescent="0.6">
      <c r="A16" s="81" t="s">
        <v>26</v>
      </c>
      <c r="B16" s="82"/>
      <c r="C16" s="95"/>
      <c r="D16" s="95"/>
      <c r="E16" s="95"/>
      <c r="F16" s="95"/>
      <c r="G16" s="95"/>
      <c r="H16" s="95"/>
      <c r="I16" s="96"/>
    </row>
    <row r="17" spans="1:9" ht="21" x14ac:dyDescent="0.5">
      <c r="A17" s="72" t="s">
        <v>29</v>
      </c>
      <c r="B17" s="73"/>
      <c r="C17" s="73"/>
      <c r="D17" s="73"/>
      <c r="E17" s="73"/>
      <c r="F17" s="73"/>
      <c r="G17" s="73"/>
      <c r="H17" s="73"/>
      <c r="I17" s="74"/>
    </row>
    <row r="18" spans="1:9" ht="155.25" customHeight="1" x14ac:dyDescent="0.35">
      <c r="A18" s="40" t="s">
        <v>0</v>
      </c>
      <c r="B18" s="60" t="s">
        <v>1</v>
      </c>
      <c r="C18" s="60" t="s">
        <v>2</v>
      </c>
      <c r="D18" s="117" t="s">
        <v>42</v>
      </c>
      <c r="E18" s="32" t="s">
        <v>43</v>
      </c>
      <c r="F18" s="32" t="s">
        <v>44</v>
      </c>
      <c r="G18" s="32" t="s">
        <v>45</v>
      </c>
      <c r="H18" s="32" t="s">
        <v>46</v>
      </c>
      <c r="I18" s="42"/>
    </row>
    <row r="19" spans="1:9" ht="174" customHeight="1" x14ac:dyDescent="0.35">
      <c r="A19" s="23" t="s">
        <v>10</v>
      </c>
      <c r="B19" s="2" t="s">
        <v>55</v>
      </c>
      <c r="C19" s="1" t="s">
        <v>3</v>
      </c>
      <c r="D19" s="63">
        <v>0</v>
      </c>
      <c r="E19" s="9">
        <v>0</v>
      </c>
      <c r="F19" s="9">
        <v>0</v>
      </c>
      <c r="G19" s="9">
        <v>0</v>
      </c>
      <c r="H19" s="9">
        <v>0</v>
      </c>
      <c r="I19" s="24"/>
    </row>
    <row r="20" spans="1:9" ht="164.25" customHeight="1" x14ac:dyDescent="0.35">
      <c r="A20" s="23" t="s">
        <v>11</v>
      </c>
      <c r="B20" s="2" t="s">
        <v>57</v>
      </c>
      <c r="C20" s="1" t="s">
        <v>3</v>
      </c>
      <c r="D20" s="63">
        <v>0</v>
      </c>
      <c r="E20" s="9">
        <v>0</v>
      </c>
      <c r="F20" s="9">
        <v>0</v>
      </c>
      <c r="G20" s="9">
        <v>0</v>
      </c>
      <c r="H20" s="9">
        <v>0</v>
      </c>
      <c r="I20" s="24"/>
    </row>
    <row r="21" spans="1:9" ht="137.25" customHeight="1" x14ac:dyDescent="0.35">
      <c r="A21" s="23" t="s">
        <v>12</v>
      </c>
      <c r="B21" s="3" t="s">
        <v>58</v>
      </c>
      <c r="C21" s="1" t="s">
        <v>3</v>
      </c>
      <c r="D21" s="63">
        <v>0</v>
      </c>
      <c r="E21" s="9">
        <v>0</v>
      </c>
      <c r="F21" s="9">
        <v>0</v>
      </c>
      <c r="G21" s="9">
        <v>0</v>
      </c>
      <c r="H21" s="9">
        <v>0</v>
      </c>
      <c r="I21" s="24"/>
    </row>
    <row r="22" spans="1:9" ht="42" customHeight="1" x14ac:dyDescent="0.6">
      <c r="A22" s="81" t="s">
        <v>26</v>
      </c>
      <c r="B22" s="82"/>
      <c r="C22" s="94"/>
      <c r="D22" s="94"/>
      <c r="E22" s="94"/>
      <c r="F22" s="94"/>
      <c r="G22" s="94"/>
      <c r="H22" s="94"/>
      <c r="I22" s="112"/>
    </row>
    <row r="23" spans="1:9" ht="164.25" customHeight="1" x14ac:dyDescent="0.35">
      <c r="A23" s="40" t="s">
        <v>0</v>
      </c>
      <c r="B23" s="33" t="s">
        <v>1</v>
      </c>
      <c r="C23" s="33" t="s">
        <v>2</v>
      </c>
      <c r="D23" s="117" t="s">
        <v>42</v>
      </c>
      <c r="E23" s="32" t="s">
        <v>43</v>
      </c>
      <c r="F23" s="32" t="s">
        <v>44</v>
      </c>
      <c r="G23" s="32" t="s">
        <v>45</v>
      </c>
      <c r="H23" s="32" t="s">
        <v>46</v>
      </c>
      <c r="I23" s="43"/>
    </row>
    <row r="24" spans="1:9" ht="164.25" customHeight="1" x14ac:dyDescent="0.35">
      <c r="A24" s="23" t="s">
        <v>13</v>
      </c>
      <c r="B24" s="3" t="s">
        <v>59</v>
      </c>
      <c r="C24" s="1" t="s">
        <v>3</v>
      </c>
      <c r="D24" s="63">
        <v>0</v>
      </c>
      <c r="E24" s="9">
        <v>0</v>
      </c>
      <c r="F24" s="9">
        <v>0</v>
      </c>
      <c r="G24" s="9">
        <v>0</v>
      </c>
      <c r="H24" s="9">
        <v>0</v>
      </c>
      <c r="I24" s="24"/>
    </row>
    <row r="25" spans="1:9" ht="164.25" customHeight="1" x14ac:dyDescent="0.35">
      <c r="A25" s="23" t="s">
        <v>14</v>
      </c>
      <c r="B25" s="3" t="s">
        <v>60</v>
      </c>
      <c r="C25" s="1" t="s">
        <v>3</v>
      </c>
      <c r="D25" s="63">
        <v>0</v>
      </c>
      <c r="E25" s="9">
        <v>0</v>
      </c>
      <c r="F25" s="9">
        <v>0</v>
      </c>
      <c r="G25" s="9">
        <v>0</v>
      </c>
      <c r="H25" s="9">
        <v>0</v>
      </c>
      <c r="I25" s="24"/>
    </row>
    <row r="26" spans="1:9" ht="173.25" customHeight="1" x14ac:dyDescent="0.35">
      <c r="A26" s="44" t="s">
        <v>15</v>
      </c>
      <c r="B26" s="3" t="s">
        <v>49</v>
      </c>
      <c r="C26" s="34" t="s">
        <v>3</v>
      </c>
      <c r="D26" s="65">
        <v>0</v>
      </c>
      <c r="E26" s="35">
        <v>0</v>
      </c>
      <c r="F26" s="35">
        <v>0</v>
      </c>
      <c r="G26" s="35">
        <v>0</v>
      </c>
      <c r="H26" s="35">
        <v>0</v>
      </c>
      <c r="I26" s="24"/>
    </row>
    <row r="27" spans="1:9" ht="4.5" hidden="1" customHeight="1" x14ac:dyDescent="0.35">
      <c r="A27" s="45"/>
      <c r="B27" s="31"/>
      <c r="C27" s="31"/>
      <c r="D27" s="31"/>
      <c r="E27" s="31"/>
      <c r="F27" s="31"/>
      <c r="G27" s="31"/>
      <c r="H27" s="31"/>
      <c r="I27" s="46"/>
    </row>
    <row r="28" spans="1:9" ht="48" customHeight="1" x14ac:dyDescent="0.6">
      <c r="A28" s="81" t="s">
        <v>26</v>
      </c>
      <c r="B28" s="82"/>
      <c r="C28" s="113"/>
      <c r="D28" s="113"/>
      <c r="E28" s="113"/>
      <c r="F28" s="113"/>
      <c r="G28" s="113"/>
      <c r="H28" s="113"/>
      <c r="I28" s="114"/>
    </row>
    <row r="29" spans="1:9" ht="142.5" customHeight="1" x14ac:dyDescent="0.35">
      <c r="A29" s="40" t="s">
        <v>0</v>
      </c>
      <c r="B29" s="33" t="s">
        <v>1</v>
      </c>
      <c r="C29" s="33" t="s">
        <v>2</v>
      </c>
      <c r="D29" s="117" t="s">
        <v>42</v>
      </c>
      <c r="E29" s="32" t="s">
        <v>43</v>
      </c>
      <c r="F29" s="32" t="s">
        <v>44</v>
      </c>
      <c r="G29" s="32" t="s">
        <v>45</v>
      </c>
      <c r="H29" s="32" t="s">
        <v>46</v>
      </c>
      <c r="I29" s="42"/>
    </row>
    <row r="30" spans="1:9" ht="125.25" customHeight="1" x14ac:dyDescent="0.35">
      <c r="A30" s="23" t="s">
        <v>16</v>
      </c>
      <c r="B30" s="3" t="s">
        <v>61</v>
      </c>
      <c r="C30" s="1" t="s">
        <v>3</v>
      </c>
      <c r="D30" s="63">
        <v>0</v>
      </c>
      <c r="E30" s="9">
        <v>0</v>
      </c>
      <c r="F30" s="9">
        <v>0</v>
      </c>
      <c r="G30" s="9">
        <v>0</v>
      </c>
      <c r="H30" s="9">
        <v>0</v>
      </c>
      <c r="I30" s="24"/>
    </row>
    <row r="31" spans="1:9" ht="125.25" customHeight="1" x14ac:dyDescent="0.35">
      <c r="A31" s="23" t="s">
        <v>17</v>
      </c>
      <c r="B31" s="4" t="s">
        <v>62</v>
      </c>
      <c r="C31" s="1" t="s">
        <v>3</v>
      </c>
      <c r="D31" s="63">
        <v>0</v>
      </c>
      <c r="E31" s="9">
        <v>0</v>
      </c>
      <c r="F31" s="9">
        <v>0</v>
      </c>
      <c r="G31" s="9">
        <v>0</v>
      </c>
      <c r="H31" s="9">
        <v>0</v>
      </c>
      <c r="I31" s="24"/>
    </row>
    <row r="32" spans="1:9" ht="123" customHeight="1" x14ac:dyDescent="0.35">
      <c r="A32" s="55" t="s">
        <v>18</v>
      </c>
      <c r="B32" s="56" t="s">
        <v>63</v>
      </c>
      <c r="C32" s="51" t="s">
        <v>3</v>
      </c>
      <c r="D32" s="64">
        <v>0</v>
      </c>
      <c r="E32" s="57">
        <v>0</v>
      </c>
      <c r="F32" s="57">
        <v>0</v>
      </c>
      <c r="G32" s="57">
        <v>0</v>
      </c>
      <c r="H32" s="57">
        <v>0</v>
      </c>
      <c r="I32" s="58"/>
    </row>
    <row r="33" spans="1:11" ht="39" customHeight="1" x14ac:dyDescent="0.35">
      <c r="A33" s="29"/>
      <c r="B33" s="29"/>
      <c r="C33" s="29"/>
      <c r="D33" s="29"/>
      <c r="E33" s="29"/>
      <c r="F33" s="29"/>
      <c r="G33" s="29"/>
      <c r="H33" s="29"/>
      <c r="I33" s="29"/>
    </row>
    <row r="34" spans="1:11" ht="54" customHeight="1" x14ac:dyDescent="0.6">
      <c r="A34" s="81" t="s">
        <v>26</v>
      </c>
      <c r="B34" s="82"/>
      <c r="C34" s="94"/>
      <c r="D34" s="94"/>
      <c r="E34" s="94"/>
      <c r="F34" s="94"/>
      <c r="G34" s="94"/>
      <c r="H34" s="94"/>
      <c r="I34" s="112"/>
    </row>
    <row r="35" spans="1:11" ht="150.75" customHeight="1" x14ac:dyDescent="0.35">
      <c r="A35" s="40" t="s">
        <v>0</v>
      </c>
      <c r="B35" s="33" t="s">
        <v>1</v>
      </c>
      <c r="C35" s="33" t="s">
        <v>2</v>
      </c>
      <c r="D35" s="117" t="s">
        <v>42</v>
      </c>
      <c r="E35" s="32" t="s">
        <v>43</v>
      </c>
      <c r="F35" s="32" t="s">
        <v>44</v>
      </c>
      <c r="G35" s="32" t="s">
        <v>45</v>
      </c>
      <c r="H35" s="32" t="s">
        <v>46</v>
      </c>
      <c r="I35" s="42"/>
    </row>
    <row r="36" spans="1:11" ht="135.75" customHeight="1" x14ac:dyDescent="0.35">
      <c r="A36" s="12" t="s">
        <v>19</v>
      </c>
      <c r="B36" s="4" t="s">
        <v>64</v>
      </c>
      <c r="C36" s="1" t="s">
        <v>3</v>
      </c>
      <c r="D36" s="66">
        <v>0</v>
      </c>
      <c r="E36" s="16">
        <v>0</v>
      </c>
      <c r="F36" s="16">
        <v>0</v>
      </c>
      <c r="G36" s="16">
        <v>0</v>
      </c>
      <c r="H36" s="16">
        <v>0</v>
      </c>
      <c r="I36" s="24"/>
    </row>
    <row r="37" spans="1:11" ht="169.5" customHeight="1" x14ac:dyDescent="0.35">
      <c r="A37" s="23" t="s">
        <v>20</v>
      </c>
      <c r="B37" s="4" t="s">
        <v>65</v>
      </c>
      <c r="C37" s="1" t="s">
        <v>3</v>
      </c>
      <c r="D37" s="66">
        <v>0</v>
      </c>
      <c r="E37" s="9">
        <v>0</v>
      </c>
      <c r="F37" s="9">
        <v>0</v>
      </c>
      <c r="G37" s="9">
        <v>0</v>
      </c>
      <c r="H37" s="9">
        <v>0</v>
      </c>
      <c r="I37" s="24"/>
    </row>
    <row r="38" spans="1:11" ht="96.75" customHeight="1" x14ac:dyDescent="0.35">
      <c r="A38" s="23" t="s">
        <v>21</v>
      </c>
      <c r="B38" s="4" t="s">
        <v>66</v>
      </c>
      <c r="C38" s="5" t="s">
        <v>3</v>
      </c>
      <c r="D38" s="63">
        <v>0</v>
      </c>
      <c r="E38" s="9">
        <v>0</v>
      </c>
      <c r="F38" s="9">
        <v>0</v>
      </c>
      <c r="G38" s="9">
        <v>0</v>
      </c>
      <c r="H38" s="9">
        <v>0</v>
      </c>
      <c r="I38" s="24"/>
    </row>
    <row r="39" spans="1:11" x14ac:dyDescent="0.35">
      <c r="A39" s="102"/>
      <c r="B39" s="103"/>
      <c r="C39" s="103"/>
      <c r="D39" s="103"/>
      <c r="E39" s="103"/>
      <c r="F39" s="103"/>
      <c r="G39" s="103"/>
      <c r="H39" s="103"/>
      <c r="I39" s="104"/>
      <c r="J39" s="29"/>
      <c r="K39" s="29"/>
    </row>
    <row r="40" spans="1:11" ht="34.5" customHeight="1" x14ac:dyDescent="0.5">
      <c r="A40" s="72" t="s">
        <v>30</v>
      </c>
      <c r="B40" s="73"/>
      <c r="C40" s="73"/>
      <c r="D40" s="73"/>
      <c r="E40" s="73"/>
      <c r="F40" s="73"/>
      <c r="G40" s="73"/>
      <c r="H40" s="73"/>
      <c r="I40" s="74"/>
      <c r="J40" s="29"/>
      <c r="K40" s="29"/>
    </row>
    <row r="41" spans="1:11" ht="21" x14ac:dyDescent="0.5">
      <c r="A41" s="97" t="s">
        <v>26</v>
      </c>
      <c r="B41" s="98"/>
      <c r="C41" s="98"/>
      <c r="D41" s="110"/>
      <c r="E41" s="110"/>
      <c r="F41" s="110"/>
      <c r="G41" s="110"/>
      <c r="H41" s="110"/>
      <c r="I41" s="111"/>
      <c r="J41" s="30"/>
      <c r="K41" s="29"/>
    </row>
    <row r="42" spans="1:11" ht="63" customHeight="1" x14ac:dyDescent="0.35">
      <c r="A42" s="40" t="s">
        <v>0</v>
      </c>
      <c r="B42" s="94" t="s">
        <v>1</v>
      </c>
      <c r="C42" s="94"/>
      <c r="D42" s="33" t="s">
        <v>2</v>
      </c>
      <c r="E42" s="32" t="s">
        <v>37</v>
      </c>
      <c r="F42" s="32" t="s">
        <v>38</v>
      </c>
      <c r="G42" s="32" t="s">
        <v>39</v>
      </c>
      <c r="H42" s="32" t="s">
        <v>40</v>
      </c>
      <c r="I42" s="41" t="s">
        <v>41</v>
      </c>
      <c r="J42" s="7"/>
    </row>
    <row r="43" spans="1:11" ht="36" customHeight="1" x14ac:dyDescent="0.35">
      <c r="A43" s="12">
        <v>5</v>
      </c>
      <c r="B43" s="93" t="s">
        <v>50</v>
      </c>
      <c r="C43" s="93"/>
      <c r="D43" s="59" t="s">
        <v>25</v>
      </c>
      <c r="E43" s="17">
        <v>0</v>
      </c>
      <c r="F43" s="17">
        <v>0</v>
      </c>
      <c r="G43" s="17">
        <v>0</v>
      </c>
      <c r="H43" s="17">
        <v>0</v>
      </c>
      <c r="I43" s="20">
        <v>0</v>
      </c>
      <c r="J43" s="7"/>
    </row>
    <row r="44" spans="1:11" ht="36" customHeight="1" x14ac:dyDescent="0.35">
      <c r="A44" s="12">
        <v>6</v>
      </c>
      <c r="B44" s="93" t="s">
        <v>68</v>
      </c>
      <c r="C44" s="93"/>
      <c r="D44" s="59" t="s">
        <v>25</v>
      </c>
      <c r="E44" s="17">
        <v>0</v>
      </c>
      <c r="F44" s="17">
        <v>0</v>
      </c>
      <c r="G44" s="17">
        <v>0</v>
      </c>
      <c r="H44" s="17">
        <v>0</v>
      </c>
      <c r="I44" s="20">
        <v>0</v>
      </c>
      <c r="J44" s="7"/>
    </row>
    <row r="45" spans="1:11" ht="36" customHeight="1" x14ac:dyDescent="0.35">
      <c r="A45" s="12">
        <v>7</v>
      </c>
      <c r="B45" s="93" t="s">
        <v>51</v>
      </c>
      <c r="C45" s="93"/>
      <c r="D45" s="59" t="s">
        <v>25</v>
      </c>
      <c r="E45" s="17">
        <v>0</v>
      </c>
      <c r="F45" s="17">
        <v>0</v>
      </c>
      <c r="G45" s="17">
        <v>0</v>
      </c>
      <c r="H45" s="17">
        <v>0</v>
      </c>
      <c r="I45" s="20">
        <v>0</v>
      </c>
      <c r="J45" s="6"/>
    </row>
    <row r="46" spans="1:11" ht="36" customHeight="1" x14ac:dyDescent="0.35">
      <c r="A46" s="13">
        <v>8</v>
      </c>
      <c r="B46" s="93" t="s">
        <v>52</v>
      </c>
      <c r="C46" s="93"/>
      <c r="D46" s="8" t="s">
        <v>25</v>
      </c>
      <c r="E46" s="18">
        <v>0</v>
      </c>
      <c r="F46" s="18">
        <v>0</v>
      </c>
      <c r="G46" s="18">
        <v>0</v>
      </c>
      <c r="H46" s="18">
        <v>0</v>
      </c>
      <c r="I46" s="21">
        <v>0</v>
      </c>
      <c r="J46" s="6"/>
    </row>
    <row r="47" spans="1:11" ht="36" customHeight="1" x14ac:dyDescent="0.35">
      <c r="A47" s="13">
        <v>9</v>
      </c>
      <c r="B47" s="93" t="s">
        <v>69</v>
      </c>
      <c r="C47" s="93"/>
      <c r="D47" s="8" t="s">
        <v>25</v>
      </c>
      <c r="E47" s="18">
        <v>0</v>
      </c>
      <c r="F47" s="18">
        <v>0</v>
      </c>
      <c r="G47" s="18">
        <v>0</v>
      </c>
      <c r="H47" s="18">
        <v>0</v>
      </c>
      <c r="I47" s="21">
        <v>0</v>
      </c>
      <c r="J47" s="6"/>
    </row>
    <row r="48" spans="1:11" ht="48" customHeight="1" x14ac:dyDescent="0.35">
      <c r="A48" s="13">
        <v>10</v>
      </c>
      <c r="B48" s="93" t="s">
        <v>53</v>
      </c>
      <c r="C48" s="93"/>
      <c r="D48" s="8" t="s">
        <v>25</v>
      </c>
      <c r="E48" s="18">
        <v>0</v>
      </c>
      <c r="F48" s="18">
        <v>0</v>
      </c>
      <c r="G48" s="18">
        <v>0</v>
      </c>
      <c r="H48" s="18">
        <v>0</v>
      </c>
      <c r="I48" s="21">
        <v>0</v>
      </c>
      <c r="J48" s="6"/>
    </row>
    <row r="49" spans="1:9" ht="36" customHeight="1" thickBot="1" x14ac:dyDescent="0.4">
      <c r="A49" s="14">
        <v>11</v>
      </c>
      <c r="B49" s="115" t="s">
        <v>54</v>
      </c>
      <c r="C49" s="115"/>
      <c r="D49" s="15" t="s">
        <v>25</v>
      </c>
      <c r="E49" s="19">
        <v>0</v>
      </c>
      <c r="F49" s="19">
        <v>0</v>
      </c>
      <c r="G49" s="19">
        <v>0</v>
      </c>
      <c r="H49" s="19">
        <v>0</v>
      </c>
      <c r="I49" s="22">
        <v>0</v>
      </c>
    </row>
    <row r="50" spans="1:9" x14ac:dyDescent="0.35">
      <c r="A50" s="107"/>
      <c r="B50" s="108"/>
      <c r="C50" s="108"/>
      <c r="D50" s="108"/>
      <c r="E50" s="108"/>
      <c r="F50" s="108"/>
      <c r="G50" s="108"/>
      <c r="H50" s="108"/>
      <c r="I50" s="109"/>
    </row>
    <row r="51" spans="1:9" x14ac:dyDescent="0.35">
      <c r="A51" s="105" t="s">
        <v>72</v>
      </c>
      <c r="B51" s="105"/>
      <c r="C51" s="105"/>
      <c r="D51" s="105"/>
      <c r="E51" s="105"/>
      <c r="F51" s="105"/>
      <c r="G51" s="105"/>
      <c r="H51" s="105"/>
      <c r="I51" s="105"/>
    </row>
    <row r="52" spans="1:9" x14ac:dyDescent="0.35">
      <c r="A52" s="8">
        <v>12</v>
      </c>
      <c r="B52" s="106" t="s">
        <v>70</v>
      </c>
      <c r="C52" s="106"/>
      <c r="D52" s="8" t="s">
        <v>2</v>
      </c>
      <c r="E52" s="61" t="s">
        <v>71</v>
      </c>
      <c r="F52" s="61" t="s">
        <v>71</v>
      </c>
      <c r="G52" s="61" t="s">
        <v>71</v>
      </c>
      <c r="H52" s="61" t="s">
        <v>71</v>
      </c>
      <c r="I52" s="61" t="s">
        <v>71</v>
      </c>
    </row>
  </sheetData>
  <sheetProtection algorithmName="SHA-512" hashValue="sc0kTCXhD0Ym7tcFGrOMIVSBgpvs15cuyc960v/AzVK9OvX0RrvgRhM79tAPeqB6qUPb+Fgztk7/OhTm4M68RA==" saltValue="8uFac2NMjZTb5Cotin6awA==" spinCount="100000" sheet="1" objects="1" scenarios="1"/>
  <mergeCells count="38">
    <mergeCell ref="A51:I51"/>
    <mergeCell ref="B52:C52"/>
    <mergeCell ref="A50:I50"/>
    <mergeCell ref="D41:I41"/>
    <mergeCell ref="A22:B22"/>
    <mergeCell ref="C22:I22"/>
    <mergeCell ref="A28:B28"/>
    <mergeCell ref="C28:I28"/>
    <mergeCell ref="A34:B34"/>
    <mergeCell ref="C34:I34"/>
    <mergeCell ref="B48:C48"/>
    <mergeCell ref="B49:C49"/>
    <mergeCell ref="B43:C43"/>
    <mergeCell ref="B44:C44"/>
    <mergeCell ref="B45:C45"/>
    <mergeCell ref="B46:C46"/>
    <mergeCell ref="B47:C47"/>
    <mergeCell ref="B42:C42"/>
    <mergeCell ref="A16:B16"/>
    <mergeCell ref="C16:I16"/>
    <mergeCell ref="A41:C41"/>
    <mergeCell ref="A39:I39"/>
    <mergeCell ref="A40:I40"/>
    <mergeCell ref="A1:I1"/>
    <mergeCell ref="A17:I17"/>
    <mergeCell ref="A14:H14"/>
    <mergeCell ref="C2:I2"/>
    <mergeCell ref="H7:I7"/>
    <mergeCell ref="A2:B2"/>
    <mergeCell ref="A15:I15"/>
    <mergeCell ref="B4:G4"/>
    <mergeCell ref="A7:G7"/>
    <mergeCell ref="B5:G5"/>
    <mergeCell ref="B6:G6"/>
    <mergeCell ref="A8:I8"/>
    <mergeCell ref="A3:I3"/>
    <mergeCell ref="A10:I10"/>
    <mergeCell ref="A9:I9"/>
  </mergeCells>
  <pageMargins left="0.7" right="0.7" top="1.1041666666666701" bottom="0.75" header="0.3" footer="0.3"/>
  <pageSetup scale="75" orientation="portrait" r:id="rId1"/>
  <headerFooter>
    <oddHeader xml:space="preserve">&amp;C&amp;"-,Bold"T1392 - 20DPP00442
Health Benefits Coordinator (HBC) for NJ FamilyCare Managed Care Programs        
  &amp;"-,Regular"
</oddHeader>
    <oddFooter>Page &amp;P</oddFooter>
  </headerFooter>
  <rowBreaks count="5" manualBreakCount="5">
    <brk id="14" max="16383" man="1"/>
    <brk id="21" max="8" man="1"/>
    <brk id="26" max="16383" man="1"/>
    <brk id="32" max="8" man="1"/>
    <brk id="39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5189D4DC2A26943BCDBADFE8215B029" ma:contentTypeVersion="1" ma:contentTypeDescription="Create a new document." ma:contentTypeScope="" ma:versionID="800b3e00a27385a9081f7d1753e1797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A45FAD-C9E0-418B-8DEB-3DA8E1449450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A7D3E48-A19D-45A8-930B-A257CD40A5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CDE797-D611-4F26-9C7C-E9ABC6EC42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Shana Fletcher</dc:creator>
  <cp:lastModifiedBy>Fletcher, Shana</cp:lastModifiedBy>
  <cp:lastPrinted>2019-10-10T14:50:23Z</cp:lastPrinted>
  <dcterms:created xsi:type="dcterms:W3CDTF">2016-11-17T14:31:05Z</dcterms:created>
  <dcterms:modified xsi:type="dcterms:W3CDTF">2020-10-30T18:35:46Z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0x01010075189D4DC2A26943BCDBADFE8215B029</vt:lpwstr>
  </property>
</Properties>
</file>