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3078 - Integrated Tax System\20DPP00441\Amendments &amp; Advertising\Bid Amendment 8 - QA2\"/>
    </mc:Choice>
  </mc:AlternateContent>
  <bookViews>
    <workbookView xWindow="-120" yWindow="-120" windowWidth="29040" windowHeight="15840" tabRatio="892"/>
  </bookViews>
  <sheets>
    <sheet name="PRICE SHEET A - Implement Svs" sheetId="16" r:id="rId1"/>
    <sheet name="PRICE SHEET B - Hardware" sheetId="17" r:id="rId2"/>
    <sheet name="PRICE SHEET C - Software " sheetId="7" r:id="rId3"/>
    <sheet name="PRICE SHEET D - Labor Rates" sheetId="12" r:id="rId4"/>
    <sheet name="PRICE SHEET E - Quote" sheetId="10" r:id="rId5"/>
  </sheets>
  <definedNames>
    <definedName name="_xlnm.Print_Titles" localSheetId="3">'PRICE SHEET D - Labor Rates'!$3:$4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10" i="17" l="1"/>
  <c r="H110" i="17"/>
  <c r="G110" i="17"/>
  <c r="F110" i="17"/>
  <c r="E110" i="17"/>
  <c r="G112" i="17" s="1"/>
  <c r="D107" i="17"/>
  <c r="D106" i="17"/>
  <c r="D105" i="17"/>
  <c r="D104" i="17"/>
  <c r="D103" i="17"/>
  <c r="D102" i="17"/>
  <c r="D101" i="17"/>
  <c r="D100" i="17"/>
  <c r="D99" i="17"/>
  <c r="D98" i="17"/>
  <c r="D97" i="17"/>
  <c r="D96" i="17"/>
  <c r="D95" i="17"/>
  <c r="D94" i="17"/>
  <c r="D93" i="17"/>
  <c r="D92" i="17"/>
  <c r="D91" i="17"/>
  <c r="D110" i="17" s="1"/>
  <c r="G111" i="17" s="1"/>
  <c r="D90" i="17"/>
  <c r="I82" i="17"/>
  <c r="H82" i="17"/>
  <c r="G82" i="17"/>
  <c r="F82" i="17"/>
  <c r="G84" i="17" s="1"/>
  <c r="E82" i="17"/>
  <c r="D79" i="17"/>
  <c r="D78" i="17"/>
  <c r="D77" i="17"/>
  <c r="D76" i="17"/>
  <c r="D75" i="17"/>
  <c r="D74" i="17"/>
  <c r="D73" i="17"/>
  <c r="D72" i="17"/>
  <c r="D71" i="17"/>
  <c r="D70" i="17"/>
  <c r="D69" i="17"/>
  <c r="D68" i="17"/>
  <c r="D67" i="17"/>
  <c r="D66" i="17"/>
  <c r="D65" i="17"/>
  <c r="D64" i="17"/>
  <c r="D63" i="17"/>
  <c r="D62" i="17"/>
  <c r="I54" i="17"/>
  <c r="H54" i="17"/>
  <c r="G54" i="17"/>
  <c r="F54" i="17"/>
  <c r="E54" i="17"/>
  <c r="D51" i="17"/>
  <c r="D50" i="17"/>
  <c r="D49" i="17"/>
  <c r="D48" i="17"/>
  <c r="D47" i="17"/>
  <c r="D46" i="17"/>
  <c r="D45" i="17"/>
  <c r="D44" i="17"/>
  <c r="D43" i="17"/>
  <c r="D42" i="17"/>
  <c r="D41" i="17"/>
  <c r="D40" i="17"/>
  <c r="D39" i="17"/>
  <c r="D38" i="17"/>
  <c r="D37" i="17"/>
  <c r="D36" i="17"/>
  <c r="D35" i="17"/>
  <c r="D34" i="17"/>
  <c r="I26" i="17"/>
  <c r="H26" i="17"/>
  <c r="G26" i="17"/>
  <c r="F26" i="17"/>
  <c r="E26" i="17"/>
  <c r="D23" i="17"/>
  <c r="D22" i="17"/>
  <c r="D21" i="17"/>
  <c r="D20" i="17"/>
  <c r="D19" i="17"/>
  <c r="D18" i="17"/>
  <c r="D17" i="17"/>
  <c r="D16" i="17"/>
  <c r="D15" i="17"/>
  <c r="D14" i="17"/>
  <c r="D13" i="17"/>
  <c r="D12" i="17"/>
  <c r="D11" i="17"/>
  <c r="D10" i="17"/>
  <c r="D9" i="17"/>
  <c r="D8" i="17"/>
  <c r="D7" i="17"/>
  <c r="D6" i="17"/>
  <c r="D54" i="17" l="1"/>
  <c r="G55" i="17" s="1"/>
  <c r="G28" i="17"/>
  <c r="G56" i="17"/>
  <c r="D26" i="17"/>
  <c r="G27" i="17" s="1"/>
  <c r="G29" i="17" s="1"/>
  <c r="G113" i="17"/>
  <c r="D82" i="17"/>
  <c r="G83" i="17" s="1"/>
  <c r="G85" i="17" s="1"/>
  <c r="H199" i="16"/>
  <c r="G57" i="17" l="1"/>
  <c r="G115" i="17" s="1"/>
  <c r="B9" i="10" s="1"/>
  <c r="F23" i="7"/>
  <c r="F199" i="16" l="1"/>
  <c r="D199" i="16"/>
  <c r="J199" i="16"/>
  <c r="D201" i="16" l="1"/>
  <c r="B8" i="10" s="1"/>
  <c r="K107" i="7" l="1"/>
  <c r="J107" i="7"/>
  <c r="I107" i="7"/>
  <c r="H107" i="7"/>
  <c r="G107" i="7"/>
  <c r="F104" i="7"/>
  <c r="F103" i="7"/>
  <c r="F102" i="7"/>
  <c r="F101" i="7"/>
  <c r="F100" i="7"/>
  <c r="F99" i="7"/>
  <c r="F98" i="7"/>
  <c r="F97" i="7"/>
  <c r="F96" i="7"/>
  <c r="F95" i="7"/>
  <c r="F94" i="7"/>
  <c r="F93" i="7"/>
  <c r="F92" i="7"/>
  <c r="F91" i="7"/>
  <c r="F90" i="7"/>
  <c r="F89" i="7"/>
  <c r="F88" i="7"/>
  <c r="K80" i="7"/>
  <c r="J80" i="7"/>
  <c r="I80" i="7"/>
  <c r="H80" i="7"/>
  <c r="G80" i="7"/>
  <c r="F77" i="7"/>
  <c r="F76" i="7"/>
  <c r="F75" i="7"/>
  <c r="F74" i="7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K53" i="7"/>
  <c r="J53" i="7"/>
  <c r="I53" i="7"/>
  <c r="H53" i="7"/>
  <c r="G53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I55" i="7" l="1"/>
  <c r="I82" i="7"/>
  <c r="I109" i="7"/>
  <c r="F107" i="7"/>
  <c r="I108" i="7" s="1"/>
  <c r="F53" i="7"/>
  <c r="I54" i="7" s="1"/>
  <c r="F80" i="7"/>
  <c r="I81" i="7" s="1"/>
  <c r="I83" i="7" l="1"/>
  <c r="I56" i="7"/>
  <c r="I110" i="7"/>
  <c r="K26" i="7"/>
  <c r="J26" i="7"/>
  <c r="I26" i="7"/>
  <c r="H26" i="7"/>
  <c r="G26" i="7"/>
  <c r="F22" i="7"/>
  <c r="F21" i="7"/>
  <c r="F20" i="7"/>
  <c r="F19" i="7"/>
  <c r="F18" i="7"/>
  <c r="F17" i="7"/>
  <c r="F16" i="7"/>
  <c r="F15" i="7"/>
  <c r="F14" i="7"/>
  <c r="F13" i="7"/>
  <c r="F12" i="7"/>
  <c r="F11" i="7"/>
  <c r="F10" i="7"/>
  <c r="F9" i="7"/>
  <c r="F8" i="7"/>
  <c r="F7" i="7"/>
  <c r="F6" i="7"/>
  <c r="I28" i="7" l="1"/>
  <c r="F26" i="7"/>
  <c r="I27" i="7" s="1"/>
  <c r="I29" i="7" l="1"/>
  <c r="I112" i="7" s="1"/>
  <c r="B10" i="10" s="1"/>
  <c r="B12" i="10" l="1"/>
</calcChain>
</file>

<file path=xl/sharedStrings.xml><?xml version="1.0" encoding="utf-8"?>
<sst xmlns="http://schemas.openxmlformats.org/spreadsheetml/2006/main" count="916" uniqueCount="440">
  <si>
    <t>Description</t>
  </si>
  <si>
    <t>Qty</t>
  </si>
  <si>
    <t>Total Price</t>
  </si>
  <si>
    <t xml:space="preserve">Sub-Totals: </t>
  </si>
  <si>
    <t>Labor Category</t>
  </si>
  <si>
    <t>Project Manager</t>
  </si>
  <si>
    <t>Application Architect</t>
  </si>
  <si>
    <t>Technical Lead</t>
  </si>
  <si>
    <t>Data Conversion Lead</t>
  </si>
  <si>
    <t>Training Lead</t>
  </si>
  <si>
    <t>Subject Matter Expert</t>
  </si>
  <si>
    <t>Hardware Technician</t>
  </si>
  <si>
    <r>
      <t xml:space="preserve">LABOR CATEGORY RATES PRICE SHEET                                                                                                        
</t>
    </r>
    <r>
      <rPr>
        <sz val="10"/>
        <color theme="1"/>
        <rFont val="Arial"/>
        <family val="2"/>
      </rPr>
      <t>(PROVIDE FULLY LOADED HOURLY RATES)</t>
    </r>
  </si>
  <si>
    <t xml:space="preserve">(Other Category:) </t>
  </si>
  <si>
    <t>Software Company</t>
  </si>
  <si>
    <t>Unit
Price</t>
  </si>
  <si>
    <t>Sub-Totals:</t>
  </si>
  <si>
    <t>TOTAL HARDWARE, WARRANTY &amp; MAINTENANCE:</t>
  </si>
  <si>
    <t>Year 1</t>
  </si>
  <si>
    <t>Year 2</t>
  </si>
  <si>
    <t>Year 3</t>
  </si>
  <si>
    <t>Year 4</t>
  </si>
  <si>
    <t>Year 5</t>
  </si>
  <si>
    <t>Annual Maintenance Cost</t>
  </si>
  <si>
    <t>Year 6</t>
  </si>
  <si>
    <t>Year 7</t>
  </si>
  <si>
    <t>Integrated Tax System RFP</t>
  </si>
  <si>
    <r>
      <t xml:space="preserve">Software Product/Module </t>
    </r>
    <r>
      <rPr>
        <sz val="12"/>
        <rFont val="Arial"/>
        <family val="2"/>
      </rPr>
      <t>(indicate 3rd party product)</t>
    </r>
  </si>
  <si>
    <r>
      <t xml:space="preserve">Description </t>
    </r>
    <r>
      <rPr>
        <sz val="12"/>
        <rFont val="Arial"/>
        <family val="2"/>
      </rPr>
      <t>(include product description, version and release no.)</t>
    </r>
  </si>
  <si>
    <t>Annual Licensing and Maintenance Cost</t>
  </si>
  <si>
    <t>Database Administrator</t>
  </si>
  <si>
    <t>Developer/Programmer</t>
  </si>
  <si>
    <t>Systems Analyst</t>
  </si>
  <si>
    <t>Test Lead</t>
  </si>
  <si>
    <t>Business Intelligence Analyst</t>
  </si>
  <si>
    <t xml:space="preserve">Security Lead </t>
  </si>
  <si>
    <t xml:space="preserve">(Insert additional rows here) </t>
  </si>
  <si>
    <r>
      <t>(Specify product description, make, model, and specifications</t>
    </r>
    <r>
      <rPr>
        <sz val="10"/>
        <rFont val="Arial"/>
        <family val="2"/>
      </rPr>
      <t>)</t>
    </r>
  </si>
  <si>
    <t>(Specify product description, make, model, and specifications)</t>
  </si>
  <si>
    <t xml:space="preserve">4. TOTAL – SOFTWARE, LICENSING &amp; MAINTENANCE ALL PHASES                         </t>
  </si>
  <si>
    <t>Data Analyst</t>
  </si>
  <si>
    <t>Software Administrator</t>
  </si>
  <si>
    <t>Year 8</t>
  </si>
  <si>
    <t>INITIATION AND DISCOVERY</t>
  </si>
  <si>
    <t>Milestone A - Initiation
Deliverables</t>
  </si>
  <si>
    <t>Phase 1</t>
  </si>
  <si>
    <t>Phase 2</t>
  </si>
  <si>
    <t>Phase 3</t>
  </si>
  <si>
    <t>Phase 4</t>
  </si>
  <si>
    <t>ID#</t>
  </si>
  <si>
    <t>Total Hours</t>
  </si>
  <si>
    <t>Total Cost</t>
  </si>
  <si>
    <t>001</t>
  </si>
  <si>
    <t>3.3.1.1</t>
  </si>
  <si>
    <t>Updated Project Management Plan</t>
  </si>
  <si>
    <t>002</t>
  </si>
  <si>
    <t>3.3.7.2</t>
  </si>
  <si>
    <t>ITS Technology Enhancement Roadmap</t>
  </si>
  <si>
    <t>003</t>
  </si>
  <si>
    <t>3.3.8.2</t>
  </si>
  <si>
    <t xml:space="preserve">Documentation Repository   </t>
  </si>
  <si>
    <t>004</t>
  </si>
  <si>
    <t>3.3.2.3</t>
  </si>
  <si>
    <t>Milestone B - Discovery
Deliverables</t>
  </si>
  <si>
    <t>005</t>
  </si>
  <si>
    <t>3.3.1.2</t>
  </si>
  <si>
    <t>Report Inventory</t>
  </si>
  <si>
    <t>006</t>
  </si>
  <si>
    <t>Form Inventory</t>
  </si>
  <si>
    <t>007</t>
  </si>
  <si>
    <t>Workflow Configuration Inventory</t>
  </si>
  <si>
    <t>008</t>
  </si>
  <si>
    <t>Milestone C - Hardware Acquisition
Deliverables</t>
  </si>
  <si>
    <t>009</t>
  </si>
  <si>
    <t>3.3.15</t>
  </si>
  <si>
    <t>Certification of Acquired and Delivered Hardware (including system software)</t>
  </si>
  <si>
    <t>010</t>
  </si>
  <si>
    <t>Certification of Installed and Tested Computer Peripheral Equipment</t>
  </si>
  <si>
    <t>011</t>
  </si>
  <si>
    <t>PLANNING</t>
  </si>
  <si>
    <t>Milestone D - Validation and Assessments
Deliverables</t>
  </si>
  <si>
    <t>012</t>
  </si>
  <si>
    <t>Requirements Gap Analysis Report</t>
  </si>
  <si>
    <t>013</t>
  </si>
  <si>
    <t>3.3.14</t>
  </si>
  <si>
    <t xml:space="preserve">Recommendations Report of Predictive Analytics Models and BI Projects </t>
  </si>
  <si>
    <t>014</t>
  </si>
  <si>
    <t>Milestone E - PMP Plans
Deliverables</t>
  </si>
  <si>
    <t>015</t>
  </si>
  <si>
    <t>3.1.2.1</t>
  </si>
  <si>
    <t>Project Phased Implementation Plan</t>
  </si>
  <si>
    <t>016</t>
  </si>
  <si>
    <t>3.3.2.1</t>
  </si>
  <si>
    <t>Resource Management Plan</t>
  </si>
  <si>
    <t>017</t>
  </si>
  <si>
    <t>Communications Management Plan</t>
  </si>
  <si>
    <t>018</t>
  </si>
  <si>
    <r>
      <t xml:space="preserve">Risk </t>
    </r>
    <r>
      <rPr>
        <sz val="12"/>
        <color theme="1"/>
        <rFont val="Helvetica"/>
        <family val="2"/>
      </rPr>
      <t xml:space="preserve">Management Plan </t>
    </r>
  </si>
  <si>
    <t>019</t>
  </si>
  <si>
    <r>
      <t xml:space="preserve">Issue </t>
    </r>
    <r>
      <rPr>
        <sz val="12"/>
        <color theme="1"/>
        <rFont val="Helvetica"/>
        <family val="2"/>
      </rPr>
      <t xml:space="preserve">Management Plan </t>
    </r>
  </si>
  <si>
    <t>020</t>
  </si>
  <si>
    <t>3.3.2</t>
  </si>
  <si>
    <t>Change Management Plan</t>
  </si>
  <si>
    <t>021</t>
  </si>
  <si>
    <t>3.3.3</t>
  </si>
  <si>
    <t>Quality Management Report(s)</t>
  </si>
  <si>
    <t>022</t>
  </si>
  <si>
    <t>Milestone F - Operational Plans
Deliverables</t>
  </si>
  <si>
    <t>023</t>
  </si>
  <si>
    <t>3.3.8.1</t>
  </si>
  <si>
    <t>Documentation Plan</t>
  </si>
  <si>
    <t>024</t>
  </si>
  <si>
    <t>3.3.9.1</t>
  </si>
  <si>
    <t>Training and Knowledge Transfer Plan</t>
  </si>
  <si>
    <t>025</t>
  </si>
  <si>
    <t>3.3.10.1</t>
  </si>
  <si>
    <t xml:space="preserve">Comprehensive Test Plan </t>
  </si>
  <si>
    <t>026</t>
  </si>
  <si>
    <t>3.3.7.3</t>
  </si>
  <si>
    <t>Security Plan</t>
  </si>
  <si>
    <t>027</t>
  </si>
  <si>
    <t>3.3.12.1</t>
  </si>
  <si>
    <t>Data Conversion Plan</t>
  </si>
  <si>
    <t>028</t>
  </si>
  <si>
    <t xml:space="preserve">3.3.6.1 </t>
  </si>
  <si>
    <t xml:space="preserve">Interface/Data Exchange Plan  </t>
  </si>
  <si>
    <t>029</t>
  </si>
  <si>
    <t>Disaster Recovery Plan</t>
  </si>
  <si>
    <t>030</t>
  </si>
  <si>
    <t>Milestone G - Go Live Plans
Deliverables</t>
  </si>
  <si>
    <t>031</t>
  </si>
  <si>
    <t>3.3.11</t>
  </si>
  <si>
    <t>Implementation/Rollout Plan</t>
  </si>
  <si>
    <t>032</t>
  </si>
  <si>
    <t>3.3.11.1</t>
  </si>
  <si>
    <t>Maintenance and Operations Plan</t>
  </si>
  <si>
    <t>033</t>
  </si>
  <si>
    <t>DESIGN</t>
  </si>
  <si>
    <t>Milestone H - Hardware Infrastructure Design
Deliverables</t>
  </si>
  <si>
    <t>034</t>
  </si>
  <si>
    <t>3.4.2.2</t>
  </si>
  <si>
    <t xml:space="preserve">System Infrastructure Design </t>
  </si>
  <si>
    <t>035</t>
  </si>
  <si>
    <t>3.4.2.1</t>
  </si>
  <si>
    <t xml:space="preserve">Physical Architecture Design </t>
  </si>
  <si>
    <t>036</t>
  </si>
  <si>
    <t>Milestone I - Software - Application Architecture Design
Deliverables</t>
  </si>
  <si>
    <t>037</t>
  </si>
  <si>
    <t>3.4.2.3</t>
  </si>
  <si>
    <t xml:space="preserve">Software Architecture Design </t>
  </si>
  <si>
    <t>038</t>
  </si>
  <si>
    <t>3.3.4.1</t>
  </si>
  <si>
    <t>Logical Data Model(s) for the ITS solution</t>
  </si>
  <si>
    <t>039</t>
  </si>
  <si>
    <t xml:space="preserve">Physical Data Model(s) for the NJ Specific Data Structures </t>
  </si>
  <si>
    <t>040</t>
  </si>
  <si>
    <t>3.3.1.4</t>
  </si>
  <si>
    <t xml:space="preserve">Customization and Interface Logical Design </t>
  </si>
  <si>
    <t>041</t>
  </si>
  <si>
    <t xml:space="preserve">Customization and Interface Technical Design </t>
  </si>
  <si>
    <t>042</t>
  </si>
  <si>
    <t>Milestone J - Taxpayer Portal Design
Deliverables</t>
  </si>
  <si>
    <t>043</t>
  </si>
  <si>
    <t>3.4.9.3</t>
  </si>
  <si>
    <t>Taxpayer Portal Design</t>
  </si>
  <si>
    <t>044</t>
  </si>
  <si>
    <t>Milestone K - BI Analytics Specifications
Deliverables</t>
  </si>
  <si>
    <t>045</t>
  </si>
  <si>
    <t>3.3.14.3</t>
  </si>
  <si>
    <t>Specifications for Predictive Analytics Models</t>
  </si>
  <si>
    <t>046</t>
  </si>
  <si>
    <t>3.3.5.2</t>
  </si>
  <si>
    <t>Specifications for Reports and Queries</t>
  </si>
  <si>
    <t>047</t>
  </si>
  <si>
    <t>3.3.14.4</t>
  </si>
  <si>
    <t>Specifications for BI Projects</t>
  </si>
  <si>
    <t>048</t>
  </si>
  <si>
    <t>DEVELOPMENT</t>
  </si>
  <si>
    <t>Milestone L - Configuration and Business Rules
Deliverables</t>
  </si>
  <si>
    <t>049</t>
  </si>
  <si>
    <t>3.3.1.3</t>
  </si>
  <si>
    <t>Preliminary Configuration and Verification</t>
  </si>
  <si>
    <t>050</t>
  </si>
  <si>
    <t>NJ-Specific Rules Configuration and Verification</t>
  </si>
  <si>
    <t>051</t>
  </si>
  <si>
    <t>Security Configuration and Verification</t>
  </si>
  <si>
    <t>052</t>
  </si>
  <si>
    <t>Application Configuration Report</t>
  </si>
  <si>
    <t>053</t>
  </si>
  <si>
    <t>Milestone M - Test Scripts
Deliverables</t>
  </si>
  <si>
    <t>054</t>
  </si>
  <si>
    <t>3.3.10</t>
  </si>
  <si>
    <t>Test Scripts and Test Cases</t>
  </si>
  <si>
    <t>055</t>
  </si>
  <si>
    <t>Milestone N - Custom Programming
Deliverables</t>
  </si>
  <si>
    <t>056</t>
  </si>
  <si>
    <t>3.3.1.5</t>
  </si>
  <si>
    <t xml:space="preserve">NJ-Specific Customizations </t>
  </si>
  <si>
    <t>057</t>
  </si>
  <si>
    <t>3.4.9</t>
  </si>
  <si>
    <t>Taxpayer Portal</t>
  </si>
  <si>
    <t>058</t>
  </si>
  <si>
    <t>3.3.4.2</t>
  </si>
  <si>
    <t>Data Dictionary for ITS Business Data</t>
  </si>
  <si>
    <t>059</t>
  </si>
  <si>
    <t>Requirements Traceability Matrix (RTM)</t>
  </si>
  <si>
    <t>060</t>
  </si>
  <si>
    <t>Milestone O - Software Application Environments
Deliverables</t>
  </si>
  <si>
    <t>061</t>
  </si>
  <si>
    <t xml:space="preserve">Certification of Installed and Configured Application Software Development Environment  </t>
  </si>
  <si>
    <t>062</t>
  </si>
  <si>
    <t xml:space="preserve">Certification of Installed and Configured Application Software Testing Environment  </t>
  </si>
  <si>
    <t>063</t>
  </si>
  <si>
    <t xml:space="preserve">Certification of Installed and Configured Application Software Training Environment  </t>
  </si>
  <si>
    <t>064</t>
  </si>
  <si>
    <t xml:space="preserve">Certification of Installed and Configured Application Software Production Environment  </t>
  </si>
  <si>
    <t>065</t>
  </si>
  <si>
    <t xml:space="preserve">Certification of Installed and Configured Application Software Disaster Recovery Environment  </t>
  </si>
  <si>
    <t>066</t>
  </si>
  <si>
    <t>Milestone P - Forms
Deliverables</t>
  </si>
  <si>
    <t>067</t>
  </si>
  <si>
    <t>3.3.17.1</t>
  </si>
  <si>
    <t>eForms</t>
  </si>
  <si>
    <t>068</t>
  </si>
  <si>
    <t>3.3.17.2</t>
  </si>
  <si>
    <t>Form Templates</t>
  </si>
  <si>
    <t>069</t>
  </si>
  <si>
    <t>3.3.17.3</t>
  </si>
  <si>
    <t>Fillable Forms</t>
  </si>
  <si>
    <t>070</t>
  </si>
  <si>
    <t>3.3.17.4</t>
  </si>
  <si>
    <t>Form Library</t>
  </si>
  <si>
    <t>071</t>
  </si>
  <si>
    <t>Milestone Q - BI / Reports and Analytics Models
Deliverables</t>
  </si>
  <si>
    <t>072</t>
  </si>
  <si>
    <t>Predictive Analytics Models</t>
  </si>
  <si>
    <t>073</t>
  </si>
  <si>
    <t>BI Projects</t>
  </si>
  <si>
    <t>074</t>
  </si>
  <si>
    <t>Reports</t>
  </si>
  <si>
    <t>075</t>
  </si>
  <si>
    <t>3.3.5.7</t>
  </si>
  <si>
    <t>Report Library</t>
  </si>
  <si>
    <t>076</t>
  </si>
  <si>
    <t>Data Queries / Query Templates</t>
  </si>
  <si>
    <t>077</t>
  </si>
  <si>
    <t>3.3.5.8</t>
  </si>
  <si>
    <t>Job Scheduler with Report and Query Jobs</t>
  </si>
  <si>
    <t>078</t>
  </si>
  <si>
    <t>Milestone R - Interfaces / Data Exchanges
Deliverables</t>
  </si>
  <si>
    <t>079</t>
  </si>
  <si>
    <t>3.3.6</t>
  </si>
  <si>
    <t xml:space="preserve">Interfaces and/or Data Exchanges </t>
  </si>
  <si>
    <t>080</t>
  </si>
  <si>
    <t>081</t>
  </si>
  <si>
    <t>Read-only access to “BI Project” data</t>
  </si>
  <si>
    <t>082</t>
  </si>
  <si>
    <t>Read-only access to 3rd Party External data.</t>
  </si>
  <si>
    <t>083</t>
  </si>
  <si>
    <t>3.4.8.2</t>
  </si>
  <si>
    <t>Self-Registration Module (for myNewJersey Portal)</t>
  </si>
  <si>
    <t>084</t>
  </si>
  <si>
    <t>Milestone S - Conversion
Deliverables</t>
  </si>
  <si>
    <t>085</t>
  </si>
  <si>
    <t>3.3.12.3</t>
  </si>
  <si>
    <t xml:space="preserve">Data Cleansing Scripts, Programs, and Specifications </t>
  </si>
  <si>
    <t>086</t>
  </si>
  <si>
    <t>Data Conversion Scripts, Programs, Transformation Rules, and Specifications</t>
  </si>
  <si>
    <t>087</t>
  </si>
  <si>
    <t>TESTING</t>
  </si>
  <si>
    <t>Milestone T - Configuration Certification
Deliverables</t>
  </si>
  <si>
    <t>088</t>
  </si>
  <si>
    <t>Conducted Conference Room Pilots</t>
  </si>
  <si>
    <t>089</t>
  </si>
  <si>
    <t>3.3.10.11</t>
  </si>
  <si>
    <t>Secure and Available Test Data Certification</t>
  </si>
  <si>
    <t>090</t>
  </si>
  <si>
    <t>3.3.10.2</t>
  </si>
  <si>
    <t>Configuration Test Cycle Certification</t>
  </si>
  <si>
    <t>091</t>
  </si>
  <si>
    <t>3.3.10.5</t>
  </si>
  <si>
    <t>Security Test Cycle Certification</t>
  </si>
  <si>
    <t>092</t>
  </si>
  <si>
    <t>Milestone U - System Integration Testing (End to End) - Deliverables</t>
  </si>
  <si>
    <t>093</t>
  </si>
  <si>
    <t>3.3.10.7</t>
  </si>
  <si>
    <r>
      <t xml:space="preserve">System Integration </t>
    </r>
    <r>
      <rPr>
        <sz val="12"/>
        <color theme="1"/>
        <rFont val="Helvetica"/>
        <family val="2"/>
      </rPr>
      <t>Test Cycle Certification</t>
    </r>
  </si>
  <si>
    <t>094</t>
  </si>
  <si>
    <t>Milestone V - UAT / Conversion
Deliverables</t>
  </si>
  <si>
    <t>095</t>
  </si>
  <si>
    <t>3.3.10.9</t>
  </si>
  <si>
    <t>UAT Test Cycle Certification</t>
  </si>
  <si>
    <t>096</t>
  </si>
  <si>
    <t>3.3.10.4</t>
  </si>
  <si>
    <t xml:space="preserve">Data Conversion Test Cycle Certification </t>
  </si>
  <si>
    <t>097</t>
  </si>
  <si>
    <t xml:space="preserve">Conversion Audit Reports </t>
  </si>
  <si>
    <t>098</t>
  </si>
  <si>
    <t>Milestone W - Production Testing
Deliverables</t>
  </si>
  <si>
    <t>099</t>
  </si>
  <si>
    <t>3.3.10.8</t>
  </si>
  <si>
    <t>Performance, Stress and Load Test Cycle Certification</t>
  </si>
  <si>
    <t>100</t>
  </si>
  <si>
    <t>3.4.6.2</t>
  </si>
  <si>
    <t>101</t>
  </si>
  <si>
    <t>3.3.7.4</t>
  </si>
  <si>
    <t>Security Vulnerability Remediation Certification</t>
  </si>
  <si>
    <t>102</t>
  </si>
  <si>
    <t>TRAINING</t>
  </si>
  <si>
    <t>Milestone X - Training
Deliverables</t>
  </si>
  <si>
    <t>103</t>
  </si>
  <si>
    <t>3.3.9.4</t>
  </si>
  <si>
    <t>Training Materials</t>
  </si>
  <si>
    <t>104</t>
  </si>
  <si>
    <t>3.3.9.2</t>
  </si>
  <si>
    <t>Certification of  Conducted Taxation Trainers (Train the Trainers) Sessions</t>
  </si>
  <si>
    <t>105</t>
  </si>
  <si>
    <t xml:space="preserve">Certification of Conducted Training  of other User Groups </t>
  </si>
  <si>
    <t>106</t>
  </si>
  <si>
    <t>Milestone Y - Deployment
Deliverables</t>
  </si>
  <si>
    <t>107</t>
  </si>
  <si>
    <t>3.3.10.10</t>
  </si>
  <si>
    <t>Production Migration Test Cycle Certification</t>
  </si>
  <si>
    <t>108</t>
  </si>
  <si>
    <t xml:space="preserve">Operational Readiness Report </t>
  </si>
  <si>
    <t>109</t>
  </si>
  <si>
    <t>3.3.8</t>
  </si>
  <si>
    <t>110</t>
  </si>
  <si>
    <t>3.3.12</t>
  </si>
  <si>
    <t>Certification of Final Data Migration to Production</t>
  </si>
  <si>
    <t>111</t>
  </si>
  <si>
    <t>Certification of Delivered, Tested and Accepted ITS Solution in Production</t>
  </si>
  <si>
    <t>112</t>
  </si>
  <si>
    <t>Close-out Summary Report</t>
  </si>
  <si>
    <t>113</t>
  </si>
  <si>
    <t>114</t>
  </si>
  <si>
    <t>3.3.13</t>
  </si>
  <si>
    <t>115</t>
  </si>
  <si>
    <t>3.4.6.5</t>
  </si>
  <si>
    <t>PROJECT CLOSE-OUT</t>
  </si>
  <si>
    <t>Milestone CL - Project Close-out
Deliverables</t>
  </si>
  <si>
    <t>Close-out</t>
  </si>
  <si>
    <t>116</t>
  </si>
  <si>
    <t>3.3.13.2</t>
  </si>
  <si>
    <t>Executed Post Implementation Support Turnover</t>
  </si>
  <si>
    <t>117</t>
  </si>
  <si>
    <t>3.3.20</t>
  </si>
  <si>
    <t xml:space="preserve">Certification of all Final System Acceptance Criteria </t>
  </si>
  <si>
    <t>118</t>
  </si>
  <si>
    <t>Technology Refresh Plan</t>
  </si>
  <si>
    <t>119</t>
  </si>
  <si>
    <t>Software Release Plan</t>
  </si>
  <si>
    <t>120</t>
  </si>
  <si>
    <t>Turnover Plan</t>
  </si>
  <si>
    <t>121</t>
  </si>
  <si>
    <t>Project Closure Report</t>
  </si>
  <si>
    <t>PRICING QUOTE SHEET – APPENDIX A</t>
  </si>
  <si>
    <t>TOTAL ITS IMPLEMENTATION SERVICES:</t>
  </si>
  <si>
    <t>TOTAL COSTS</t>
  </si>
  <si>
    <t>1. TOTAL PRICE OF HARDWARE / Phase 1</t>
  </si>
  <si>
    <t xml:space="preserve">2. TOTAL FIVE (5) YRS WARRANTY &amp; MAINTENANCE / Phase 1 </t>
  </si>
  <si>
    <t xml:space="preserve">3. TOTAL – HARDWARE, WARRANTY &amp; MAINTENANCE / Phase 1                                     </t>
  </si>
  <si>
    <t>1. TOTAL PRICE OF HARDWARE / Phase 2</t>
  </si>
  <si>
    <t xml:space="preserve">2. TOTAL FIVE (5) YRS WARRANTY &amp; MAINTENANCE / Phase 2 </t>
  </si>
  <si>
    <t xml:space="preserve">3. TOTAL – HARDWARE, WARRANTY &amp; MAINTENANCE / Phase 2                                    </t>
  </si>
  <si>
    <t>1. TOTAL PRICE OF HARDWARE / Phase 3</t>
  </si>
  <si>
    <t xml:space="preserve">2. TOTAL FIVE (5) YRS WARRANTY &amp; MAINTENANCE / Phase 3 </t>
  </si>
  <si>
    <t xml:space="preserve">3. TOTAL – HARDWARE, WARRANTY &amp; MAINTENANCE / Phase 3                                     </t>
  </si>
  <si>
    <t>1. TOTAL PRICE OF HARDWARE / Phase 4</t>
  </si>
  <si>
    <t>2. TOTAL FIVE (5) YRS WARRANTY &amp; MAINTENANCE / Phase 4</t>
  </si>
  <si>
    <t xml:space="preserve">3. TOTAL – HARDWARE, WARRANTY &amp; MAINTENANCE / Phase 4                                    </t>
  </si>
  <si>
    <t>1. TOTAL PRICE OF SOFTWARE / Phase 1</t>
  </si>
  <si>
    <t>2. TOTAL FIVE (5) YRS LICENSING &amp; MAINTENANCE / Phase 1</t>
  </si>
  <si>
    <t xml:space="preserve">3. TOTAL –SOFTWARE, LICENSING &amp; MAINTENANCE / Phase 1                                   </t>
  </si>
  <si>
    <t>1. TOTAL PRICE OF SOFTWARE / Phase 2</t>
  </si>
  <si>
    <t xml:space="preserve">2. TOTAL FIVE (5) YRS LICENSING &amp; MAINTENANCE / Phase 2 </t>
  </si>
  <si>
    <t xml:space="preserve">3. TOTAL – SOFTWARE, LICENSING &amp; MAINTENANCE / Phase 2                                    </t>
  </si>
  <si>
    <t>1. TOTAL PRICE OF SOFTWARE / Phase 3</t>
  </si>
  <si>
    <t xml:space="preserve">2. TOTAL FIVE (5) YRS LICENSING &amp; MAINTENANCE / Phase 3 </t>
  </si>
  <si>
    <t xml:space="preserve">3. TOTAL – SOFTWARE, LICENSING &amp; MAINTENANCE / Phase 3                                     </t>
  </si>
  <si>
    <t>1. TOTAL PRICE OF SOFTWARE / Phase 4</t>
  </si>
  <si>
    <t xml:space="preserve">2. TOTAL FIVE (5) YRS LICENSING &amp; MAINTENANCE / Phase 4 </t>
  </si>
  <si>
    <t xml:space="preserve">3. TOTAL – SOFTWARE, LICENSING &amp; MAINTENANCE / Phase 4                                     </t>
  </si>
  <si>
    <t>Project Documentation</t>
  </si>
  <si>
    <t>Production Report(s)</t>
  </si>
  <si>
    <t>Conducted Application Impact Analysis (AIA) and resulting report(s)</t>
  </si>
  <si>
    <t>SUPPORT &amp; OPERATIONS</t>
  </si>
  <si>
    <t>122</t>
  </si>
  <si>
    <t>Milestone Z - Production Support 
Deliverables</t>
  </si>
  <si>
    <t>Production Support</t>
  </si>
  <si>
    <t>Read-only access to Historical Taxpayer Reference Data</t>
  </si>
  <si>
    <t>Bid Solicitation
Section</t>
  </si>
  <si>
    <r>
      <t xml:space="preserve">PRICING QUOTE SHEET
</t>
    </r>
    <r>
      <rPr>
        <i/>
        <sz val="12"/>
        <color rgb="FFC00000"/>
        <rFont val="Helvetica"/>
      </rPr>
      <t xml:space="preserve">Notice:  Vendors {Bidders} shall not alter this Price Sheet in any manner or attach any additional information to it. A Price Form that is altered in any manner or has any additional information attached to it could render Quote submissions non-responsive.
</t>
    </r>
  </si>
  <si>
    <t xml:space="preserve">GRAND TOTAL QUOTE PRICE: </t>
  </si>
  <si>
    <t>Table 1                                    PRICE SHEET B -  HARDWARE, WARRANTY, AND MAINTENANCE / Phase 1</t>
  </si>
  <si>
    <t>Table 2                                    PRICE SHEET B -  HARDWARE, WARRANTY, AND MAINTENANCE / Phase 2</t>
  </si>
  <si>
    <t>Table 3                                    PRICE SHEET B -  HARDWARE, WARRANTY, AND MAINTENANCE / Phase 3</t>
  </si>
  <si>
    <t>Table 4                                    PRICE SHEET B -  HARDWARE, WARRANTY, AND MAINTENANCE / Phase 4</t>
  </si>
  <si>
    <t>Table 1                                              PRICE SHEET C – SOFTWARE, LICENSING, AND MAINTENANCE / PHASE 1</t>
  </si>
  <si>
    <t>Table 2                                              PRICE SHEET C – SOFTWARE, LICENSING, AND MAINTENANCE / PHASE 2</t>
  </si>
  <si>
    <t>Table 3                                              PRICE SHEET C – SOFTWARE, LICENSING, AND MAINTENANCE / PHASE 3</t>
  </si>
  <si>
    <t>Table 4                                              PRICE SHEET C – SOFTWARE, LICENSING, AND MAINTENANCE / PHASE 4</t>
  </si>
  <si>
    <t>PRICE SHEET D</t>
  </si>
  <si>
    <r>
      <t>TOTAL ITS IMPLEMENTATION SERVICES -</t>
    </r>
    <r>
      <rPr>
        <sz val="11"/>
        <color theme="1"/>
        <rFont val="Arial"/>
        <family val="2"/>
      </rPr>
      <t xml:space="preserve"> 
(Total from Price Sheet A) </t>
    </r>
  </si>
  <si>
    <r>
      <t xml:space="preserve">TOTAL HARDWARE, WARRANTY, AND MAINTENANCE -  </t>
    </r>
    <r>
      <rPr>
        <sz val="11"/>
        <color theme="1"/>
        <rFont val="Arial"/>
        <family val="2"/>
      </rPr>
      <t>(Total from Price Sheet B)</t>
    </r>
    <r>
      <rPr>
        <b/>
        <sz val="11"/>
        <color theme="1"/>
        <rFont val="Arial"/>
        <family val="2"/>
      </rPr>
      <t xml:space="preserve"> </t>
    </r>
  </si>
  <si>
    <r>
      <t xml:space="preserve">TOTAL SOFTWARE, LICENSING, AND MAINTENANCE -  </t>
    </r>
    <r>
      <rPr>
        <sz val="11"/>
        <color theme="1"/>
        <rFont val="Arial"/>
        <family val="2"/>
      </rPr>
      <t>(Total from Price Sheet C)</t>
    </r>
    <r>
      <rPr>
        <b/>
        <sz val="11"/>
        <color theme="1"/>
        <rFont val="Arial"/>
        <family val="2"/>
      </rPr>
      <t xml:space="preserve"> </t>
    </r>
  </si>
  <si>
    <r>
      <t>Totals from Price Sheet A -</t>
    </r>
    <r>
      <rPr>
        <i/>
        <sz val="12"/>
        <rFont val="Helvetica"/>
        <family val="2"/>
      </rPr>
      <t xml:space="preserve"> Implementation Services</t>
    </r>
    <r>
      <rPr>
        <sz val="12"/>
        <rFont val="Helvetica"/>
        <family val="2"/>
      </rPr>
      <t xml:space="preserve">, B - </t>
    </r>
    <r>
      <rPr>
        <i/>
        <sz val="12"/>
        <rFont val="Helvetica"/>
        <family val="2"/>
      </rPr>
      <t>Hardware, Warranty, and Maintenance</t>
    </r>
    <r>
      <rPr>
        <sz val="12"/>
        <rFont val="Helvetica"/>
        <family val="2"/>
      </rPr>
      <t xml:space="preserve"> and C - </t>
    </r>
    <r>
      <rPr>
        <i/>
        <sz val="12"/>
        <rFont val="Helvetica"/>
        <family val="2"/>
      </rPr>
      <t>Software, Licensing, and Maintenance</t>
    </r>
    <r>
      <rPr>
        <sz val="12"/>
        <rFont val="Helvetica"/>
        <family val="2"/>
      </rPr>
      <t xml:space="preserve"> will be accumulated to calculate the Grand Total Quote Price for the ITS solution. </t>
    </r>
  </si>
  <si>
    <t xml:space="preserve">Milestone A Total: </t>
  </si>
  <si>
    <t>Milestone B Total:</t>
  </si>
  <si>
    <t>Milestone C Total:</t>
  </si>
  <si>
    <t>Milestone D Total:</t>
  </si>
  <si>
    <t>Milestone E Total:</t>
  </si>
  <si>
    <t>Milestone F Total:</t>
  </si>
  <si>
    <t>Milestone G Total:</t>
  </si>
  <si>
    <t>Milestone H Total:</t>
  </si>
  <si>
    <t>Milestone I Total:</t>
  </si>
  <si>
    <t>Milestone J Total:</t>
  </si>
  <si>
    <t>Milestone K Total:</t>
  </si>
  <si>
    <t>Milestone L Total:</t>
  </si>
  <si>
    <t>Milestone M Total:</t>
  </si>
  <si>
    <t>Milestone N Total:</t>
  </si>
  <si>
    <t>Milestone O Total:</t>
  </si>
  <si>
    <t>Milestone P Total:</t>
  </si>
  <si>
    <t>Milestone Q Total:</t>
  </si>
  <si>
    <t>Milestone R Total:</t>
  </si>
  <si>
    <t>Milestone S Total:</t>
  </si>
  <si>
    <t>Milestone T Total:</t>
  </si>
  <si>
    <t>Milestone U Total:</t>
  </si>
  <si>
    <t>Milestone V Total:</t>
  </si>
  <si>
    <t>Milestone W Total:</t>
  </si>
  <si>
    <t>Milestone X Total:</t>
  </si>
  <si>
    <t>Milestone Y Total:</t>
  </si>
  <si>
    <t>Milestone Z Total:</t>
  </si>
  <si>
    <t>Milestone CL Total:</t>
  </si>
  <si>
    <r>
      <rPr>
        <b/>
        <sz val="12"/>
        <rFont val="Helvetica"/>
      </rPr>
      <t xml:space="preserve">PRICE SHEET A - IMPLEMENTATION SERVICES                          </t>
    </r>
    <r>
      <rPr>
        <sz val="12"/>
        <rFont val="Helvetica"/>
      </rPr>
      <t xml:space="preserve">                                                                  </t>
    </r>
    <r>
      <rPr>
        <strike/>
        <sz val="8"/>
        <color rgb="FFFF0000"/>
        <rFont val="Helvetica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t>
    </r>
    <r>
      <rPr>
        <b/>
        <sz val="12"/>
        <rFont val="Helvetica"/>
      </rPr>
      <t>[PLEASE REFER TO BID SOLICITATION SECTION 4.4.5.2 PRICE SHEET A: IMPLEMENTATION SERVICES FOR INSTRUCTIONS]</t>
    </r>
  </si>
  <si>
    <t>PRICE SHEET C - SOFTWARE, LICENSING, AND MAINTENANCE
[PLEASE REFER TO BID SOLICITATION SECTION 4.4.5.2 PRICE SHEET C: SOFTWARE FOR INSTRUCTIONS]</t>
  </si>
  <si>
    <r>
      <t>PRICE SHEET D - LABOR CATEGORY RATES</t>
    </r>
    <r>
      <rPr>
        <b/>
        <sz val="6"/>
        <color rgb="FFFF0000"/>
        <rFont val="Helvetica"/>
      </rPr>
      <t xml:space="preserve">                                                                                                    </t>
    </r>
    <r>
      <rPr>
        <b/>
        <sz val="12"/>
        <rFont val="Helvetica"/>
      </rPr>
      <t xml:space="preserve">
[PLEASE REFER TO BID SOLICITATION SECTION 4.4.5.2 PRICE SHEET D: LABOR RATES FOR INSTRUCTIONS]</t>
    </r>
  </si>
  <si>
    <r>
      <rPr>
        <b/>
        <sz val="12"/>
        <rFont val="Helvetica"/>
      </rPr>
      <t xml:space="preserve">PRICE SHEET B – HARDWARE, WARRANTY, AND MAINTENANCE                    
[PLEASE REFER TO BID SOLICITATION SECTION 4.4.5.2 PRICE SHEET B: HARDWARE FOR INSTRUCTIONS]     </t>
    </r>
    <r>
      <rPr>
        <b/>
        <sz val="9"/>
        <rFont val="Helvetica"/>
      </rPr>
      <t xml:space="preserve">     </t>
    </r>
  </si>
  <si>
    <t>TOTAL ITS IMPLEMENTATION SERVICES 
(ALL PHASES):</t>
  </si>
  <si>
    <t xml:space="preserve">Ongoing Project Management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</si>
</sst>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5" formatCode="&quot;$&quot;#,##0_);\(&quot;$&quot;#,##0\)"/>
    <numFmt numFmtId="7" formatCode="&quot;$&quot;#,##0.00_);\(&quot;$&quot;#,##0.00\)"/>
    <numFmt numFmtId="44" formatCode="_(&quot;$&quot;* #,##0.00_);_(&quot;$&quot;* \(#,##0.00\);_(&quot;$&quot;* &quot;-&quot;??_);_(@_)"/>
    <numFmt numFmtId="164" formatCode="0;[Red]0"/>
    <numFmt numFmtId="165" formatCode="&quot;$&quot;#,##0.00"/>
    <numFmt numFmtId="166" formatCode="&quot;$&quot;#,##0"/>
  </numFmts>
  <fonts count="38" x14ac:knownFonts="1">
    <font>
      <sz val="12"/>
      <color theme="1"/>
      <name val="Helvetica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Helvetica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Helvetica"/>
      <family val="2"/>
    </font>
    <font>
      <sz val="12"/>
      <name val="Helvetica"/>
      <family val="2"/>
    </font>
    <font>
      <sz val="10"/>
      <color theme="1"/>
      <name val="Arial"/>
      <family val="2"/>
    </font>
    <font>
      <sz val="12"/>
      <color theme="1"/>
      <name val="Helvetica"/>
      <family val="2"/>
    </font>
    <font>
      <b/>
      <sz val="11"/>
      <color theme="0" tint="-0.34998626667073579"/>
      <name val="Arial"/>
      <family val="2"/>
    </font>
    <font>
      <sz val="12"/>
      <color rgb="FFC00000"/>
      <name val="Arial"/>
      <family val="2"/>
    </font>
    <font>
      <b/>
      <u/>
      <sz val="12"/>
      <color theme="1"/>
      <name val="Helvetica"/>
      <family val="2"/>
    </font>
    <font>
      <b/>
      <sz val="12"/>
      <name val="Arial"/>
      <family val="2"/>
    </font>
    <font>
      <sz val="12"/>
      <color theme="0" tint="-0.34998626667073579"/>
      <name val="Helvetica"/>
      <family val="2"/>
    </font>
    <font>
      <sz val="12"/>
      <name val="Helvetica"/>
      <family val="2"/>
    </font>
    <font>
      <b/>
      <sz val="16"/>
      <color theme="1"/>
      <name val="Helvetica"/>
      <family val="2"/>
    </font>
    <font>
      <sz val="10"/>
      <name val="Arial"/>
      <family val="2"/>
    </font>
    <font>
      <sz val="12"/>
      <name val="Arial"/>
      <family val="2"/>
    </font>
    <font>
      <i/>
      <sz val="12"/>
      <name val="Helvetica"/>
      <family val="2"/>
    </font>
    <font>
      <sz val="11"/>
      <color theme="1"/>
      <name val="Calibri"/>
      <family val="2"/>
      <scheme val="minor"/>
    </font>
    <font>
      <sz val="12"/>
      <name val="Helvetica"/>
    </font>
    <font>
      <sz val="12"/>
      <color theme="1"/>
      <name val="Calibri"/>
      <family val="2"/>
      <scheme val="minor"/>
    </font>
    <font>
      <i/>
      <sz val="12"/>
      <color rgb="FFC00000"/>
      <name val="Helvetica"/>
    </font>
    <font>
      <strike/>
      <sz val="12"/>
      <color rgb="FFFF0000"/>
      <name val="Helvetica"/>
      <family val="2"/>
    </font>
    <font>
      <strike/>
      <sz val="8"/>
      <color rgb="FFFF0000"/>
      <name val="Helvetica"/>
      <family val="2"/>
    </font>
    <font>
      <sz val="8"/>
      <color theme="1"/>
      <name val="Helvetica"/>
      <family val="2"/>
    </font>
    <font>
      <strike/>
      <sz val="12"/>
      <color rgb="FFFF0000"/>
      <name val="Helvetica"/>
    </font>
    <font>
      <b/>
      <sz val="9"/>
      <name val="Helvetica"/>
    </font>
    <font>
      <b/>
      <sz val="12"/>
      <name val="Helvetica"/>
    </font>
    <font>
      <strike/>
      <sz val="8"/>
      <color rgb="FFFF0000"/>
      <name val="Helvetica"/>
    </font>
    <font>
      <b/>
      <sz val="6"/>
      <color rgb="FFFF0000"/>
      <name val="Helvetica"/>
    </font>
    <font>
      <b/>
      <sz val="6"/>
      <name val="Helvetica"/>
    </font>
    <font>
      <b/>
      <sz val="14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9">
    <xf numFmtId="0" fontId="0" fillId="0" borderId="0"/>
    <xf numFmtId="0" fontId="24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44" fontId="13" fillId="0" borderId="0" applyFont="0" applyFill="0" applyBorder="0" applyAlignment="0" applyProtection="0"/>
  </cellStyleXfs>
  <cellXfs count="246">
    <xf numFmtId="0" fontId="0" fillId="0" borderId="0" xfId="0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0" xfId="0" applyFont="1" applyFill="1" applyBorder="1" applyAlignment="1" applyProtection="1">
      <alignment vertical="center" wrapText="1"/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14" fillId="0" borderId="3" xfId="0" applyFont="1" applyBorder="1" applyAlignment="1" applyProtection="1">
      <alignment vertical="center" wrapText="1"/>
      <protection locked="0"/>
    </xf>
    <xf numFmtId="7" fontId="6" fillId="7" borderId="9" xfId="0" applyNumberFormat="1" applyFont="1" applyFill="1" applyBorder="1" applyAlignment="1" applyProtection="1">
      <alignment horizontal="right" vertical="center" wrapText="1"/>
      <protection hidden="1"/>
    </xf>
    <xf numFmtId="7" fontId="6" fillId="7" borderId="4" xfId="0" applyNumberFormat="1" applyFont="1" applyFill="1" applyBorder="1" applyAlignment="1" applyProtection="1">
      <alignment horizontal="right" vertical="center" wrapText="1"/>
      <protection hidden="1"/>
    </xf>
    <xf numFmtId="0" fontId="7" fillId="0" borderId="3" xfId="0" applyFont="1" applyBorder="1" applyAlignment="1" applyProtection="1">
      <alignment wrapText="1"/>
      <protection locked="0"/>
    </xf>
    <xf numFmtId="0" fontId="7" fillId="0" borderId="4" xfId="0" applyFont="1" applyBorder="1" applyAlignment="1" applyProtection="1">
      <alignment wrapText="1"/>
      <protection locked="0"/>
    </xf>
    <xf numFmtId="0" fontId="13" fillId="0" borderId="0" xfId="0" applyFont="1" applyAlignment="1" applyProtection="1">
      <alignment wrapText="1"/>
      <protection locked="0"/>
    </xf>
    <xf numFmtId="7" fontId="7" fillId="0" borderId="3" xfId="0" applyNumberFormat="1" applyFont="1" applyBorder="1" applyAlignment="1" applyProtection="1">
      <alignment horizontal="center" wrapText="1"/>
      <protection locked="0"/>
    </xf>
    <xf numFmtId="0" fontId="7" fillId="0" borderId="4" xfId="0" applyFont="1" applyBorder="1" applyAlignment="1" applyProtection="1">
      <alignment horizontal="center" wrapText="1"/>
      <protection locked="0"/>
    </xf>
    <xf numFmtId="7" fontId="7" fillId="0" borderId="4" xfId="0" applyNumberFormat="1" applyFont="1" applyBorder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0" fontId="6" fillId="2" borderId="7" xfId="0" applyFont="1" applyFill="1" applyBorder="1" applyAlignment="1" applyProtection="1">
      <alignment vertical="center" wrapText="1"/>
      <protection hidden="1"/>
    </xf>
    <xf numFmtId="0" fontId="3" fillId="5" borderId="1" xfId="0" applyFont="1" applyFill="1" applyBorder="1" applyAlignment="1" applyProtection="1">
      <alignment horizontal="right" vertical="center" wrapText="1" indent="1"/>
      <protection hidden="1"/>
    </xf>
    <xf numFmtId="0" fontId="0" fillId="0" borderId="0" xfId="0" applyProtection="1">
      <protection hidden="1"/>
    </xf>
    <xf numFmtId="0" fontId="3" fillId="2" borderId="5" xfId="0" applyFont="1" applyFill="1" applyBorder="1" applyAlignment="1" applyProtection="1">
      <alignment vertical="center" wrapText="1"/>
      <protection hidden="1"/>
    </xf>
    <xf numFmtId="0" fontId="21" fillId="2" borderId="3" xfId="0" applyFont="1" applyFill="1" applyBorder="1" applyAlignment="1" applyProtection="1">
      <alignment vertical="center" wrapText="1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0" fontId="17" fillId="2" borderId="1" xfId="0" applyFont="1" applyFill="1" applyBorder="1" applyAlignment="1" applyProtection="1">
      <alignment horizontal="center" vertical="center" wrapText="1"/>
      <protection hidden="1"/>
    </xf>
    <xf numFmtId="0" fontId="7" fillId="0" borderId="4" xfId="0" applyFont="1" applyBorder="1" applyAlignment="1" applyProtection="1">
      <alignment horizontal="left" vertical="center" wrapText="1"/>
      <protection locked="0"/>
    </xf>
    <xf numFmtId="0" fontId="15" fillId="0" borderId="3" xfId="0" applyFont="1" applyBorder="1" applyAlignment="1" applyProtection="1">
      <alignment vertical="center" wrapText="1"/>
      <protection locked="0"/>
    </xf>
    <xf numFmtId="165" fontId="7" fillId="0" borderId="4" xfId="0" applyNumberFormat="1" applyFont="1" applyBorder="1" applyAlignment="1" applyProtection="1">
      <alignment horizontal="center" vertical="center" wrapText="1"/>
      <protection locked="0"/>
    </xf>
    <xf numFmtId="7" fontId="14" fillId="0" borderId="3" xfId="0" applyNumberFormat="1" applyFont="1" applyBorder="1" applyAlignment="1" applyProtection="1">
      <alignment horizontal="left"/>
      <protection locked="0"/>
    </xf>
    <xf numFmtId="7" fontId="7" fillId="7" borderId="4" xfId="0" applyNumberFormat="1" applyFont="1" applyFill="1" applyBorder="1" applyAlignment="1" applyProtection="1">
      <alignment wrapText="1"/>
    </xf>
    <xf numFmtId="7" fontId="7" fillId="6" borderId="4" xfId="0" applyNumberFormat="1" applyFont="1" applyFill="1" applyBorder="1" applyAlignment="1" applyProtection="1">
      <alignment wrapText="1"/>
      <protection locked="0"/>
    </xf>
    <xf numFmtId="0" fontId="4" fillId="4" borderId="3" xfId="0" applyFont="1" applyFill="1" applyBorder="1" applyAlignment="1" applyProtection="1">
      <alignment vertical="center" wrapText="1"/>
    </xf>
    <xf numFmtId="0" fontId="3" fillId="2" borderId="2" xfId="0" applyFont="1" applyFill="1" applyBorder="1" applyAlignment="1" applyProtection="1">
      <alignment horizontal="center" vertical="center" wrapText="1"/>
      <protection hidden="1"/>
    </xf>
    <xf numFmtId="0" fontId="11" fillId="0" borderId="13" xfId="0" applyFont="1" applyBorder="1" applyAlignment="1" applyProtection="1">
      <alignment horizontal="left" vertical="top" wrapText="1"/>
      <protection hidden="1"/>
    </xf>
    <xf numFmtId="0" fontId="0" fillId="0" borderId="0" xfId="0" applyProtection="1">
      <protection locked="0" hidden="1"/>
    </xf>
    <xf numFmtId="0" fontId="0" fillId="0" borderId="0" xfId="0" applyAlignment="1" applyProtection="1">
      <alignment vertical="center"/>
      <protection locked="0" hidden="1"/>
    </xf>
    <xf numFmtId="0" fontId="7" fillId="0" borderId="3" xfId="0" applyFont="1" applyBorder="1" applyAlignment="1" applyProtection="1">
      <alignment vertical="center" wrapText="1"/>
      <protection locked="0" hidden="1"/>
    </xf>
    <xf numFmtId="7" fontId="7" fillId="0" borderId="4" xfId="0" applyNumberFormat="1" applyFont="1" applyBorder="1" applyAlignment="1" applyProtection="1">
      <alignment horizontal="right" vertical="center" wrapText="1"/>
      <protection locked="0" hidden="1"/>
    </xf>
    <xf numFmtId="164" fontId="7" fillId="0" borderId="4" xfId="0" applyNumberFormat="1" applyFont="1" applyBorder="1" applyAlignment="1" applyProtection="1">
      <alignment horizontal="center" vertical="center" wrapText="1"/>
      <protection locked="0" hidden="1"/>
    </xf>
    <xf numFmtId="7" fontId="7" fillId="7" borderId="4" xfId="0" applyNumberFormat="1" applyFont="1" applyFill="1" applyBorder="1" applyAlignment="1" applyProtection="1">
      <alignment horizontal="right" vertical="center" wrapText="1"/>
      <protection hidden="1"/>
    </xf>
    <xf numFmtId="7" fontId="7" fillId="6" borderId="4" xfId="0" applyNumberFormat="1" applyFont="1" applyFill="1" applyBorder="1" applyAlignment="1" applyProtection="1">
      <alignment horizontal="right" vertical="center" wrapText="1"/>
      <protection locked="0" hidden="1"/>
    </xf>
    <xf numFmtId="0" fontId="14" fillId="0" borderId="1" xfId="0" applyFont="1" applyBorder="1" applyAlignment="1" applyProtection="1">
      <alignment vertical="center" wrapText="1"/>
      <protection locked="0" hidden="1"/>
    </xf>
    <xf numFmtId="0" fontId="14" fillId="0" borderId="3" xfId="0" applyFont="1" applyBorder="1" applyAlignment="1" applyProtection="1">
      <alignment vertical="center" wrapText="1"/>
      <protection locked="0" hidden="1"/>
    </xf>
    <xf numFmtId="7" fontId="18" fillId="0" borderId="0" xfId="0" applyNumberFormat="1" applyFont="1" applyProtection="1">
      <protection locked="0" hidden="1"/>
    </xf>
    <xf numFmtId="0" fontId="3" fillId="2" borderId="2" xfId="0" applyFont="1" applyFill="1" applyBorder="1" applyAlignment="1" applyProtection="1">
      <alignment horizontal="center" vertical="center" wrapText="1"/>
      <protection hidden="1"/>
    </xf>
    <xf numFmtId="0" fontId="0" fillId="0" borderId="0" xfId="0" applyProtection="1"/>
    <xf numFmtId="0" fontId="26" fillId="0" borderId="13" xfId="0" applyFont="1" applyBorder="1" applyAlignment="1" applyProtection="1">
      <alignment horizontal="left" vertical="top" wrapText="1"/>
    </xf>
    <xf numFmtId="49" fontId="3" fillId="2" borderId="5" xfId="0" applyNumberFormat="1" applyFont="1" applyFill="1" applyBorder="1" applyAlignment="1" applyProtection="1">
      <alignment horizontal="right" vertical="center" wrapText="1"/>
    </xf>
    <xf numFmtId="49" fontId="3" fillId="2" borderId="3" xfId="0" applyNumberFormat="1" applyFont="1" applyFill="1" applyBorder="1" applyAlignment="1" applyProtection="1">
      <alignment horizontal="right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49" fontId="0" fillId="0" borderId="14" xfId="0" applyNumberFormat="1" applyBorder="1" applyAlignment="1" applyProtection="1">
      <alignment horizontal="right" wrapText="1"/>
    </xf>
    <xf numFmtId="0" fontId="0" fillId="0" borderId="15" xfId="0" applyBorder="1" applyAlignment="1" applyProtection="1">
      <alignment horizontal="right" wrapText="1"/>
    </xf>
    <xf numFmtId="0" fontId="0" fillId="0" borderId="15" xfId="0" applyBorder="1" applyAlignment="1" applyProtection="1">
      <alignment wrapText="1"/>
    </xf>
    <xf numFmtId="0" fontId="0" fillId="0" borderId="16" xfId="0" applyBorder="1" applyAlignment="1" applyProtection="1">
      <alignment horizontal="right" wrapText="1"/>
    </xf>
    <xf numFmtId="0" fontId="0" fillId="0" borderId="16" xfId="0" applyFont="1" applyBorder="1" applyAlignment="1" applyProtection="1">
      <alignment wrapText="1"/>
    </xf>
    <xf numFmtId="0" fontId="0" fillId="0" borderId="16" xfId="0" applyFill="1" applyBorder="1" applyAlignment="1" applyProtection="1">
      <alignment horizontal="right" wrapText="1"/>
    </xf>
    <xf numFmtId="0" fontId="0" fillId="0" borderId="16" xfId="0" applyBorder="1" applyAlignment="1" applyProtection="1">
      <alignment wrapText="1"/>
    </xf>
    <xf numFmtId="0" fontId="0" fillId="0" borderId="16" xfId="0" applyBorder="1" applyAlignment="1" applyProtection="1">
      <alignment horizontal="right"/>
    </xf>
    <xf numFmtId="49" fontId="3" fillId="2" borderId="1" xfId="0" applyNumberFormat="1" applyFont="1" applyFill="1" applyBorder="1" applyAlignment="1" applyProtection="1">
      <alignment horizontal="right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49" fontId="0" fillId="0" borderId="22" xfId="0" applyNumberFormat="1" applyBorder="1" applyAlignment="1" applyProtection="1">
      <alignment horizontal="right"/>
    </xf>
    <xf numFmtId="0" fontId="17" fillId="2" borderId="1" xfId="0" applyFont="1" applyFill="1" applyBorder="1" applyAlignment="1" applyProtection="1">
      <alignment horizontal="left" vertical="center" wrapText="1"/>
    </xf>
    <xf numFmtId="49" fontId="0" fillId="0" borderId="22" xfId="0" applyNumberFormat="1" applyFill="1" applyBorder="1" applyAlignment="1" applyProtection="1">
      <alignment horizontal="right"/>
    </xf>
    <xf numFmtId="49" fontId="0" fillId="0" borderId="16" xfId="0" applyNumberFormat="1" applyFill="1" applyBorder="1" applyAlignment="1" applyProtection="1">
      <alignment horizontal="right"/>
    </xf>
    <xf numFmtId="49" fontId="0" fillId="0" borderId="16" xfId="0" applyNumberFormat="1" applyBorder="1" applyAlignment="1" applyProtection="1">
      <alignment horizontal="right"/>
    </xf>
    <xf numFmtId="0" fontId="0" fillId="0" borderId="16" xfId="0" applyFill="1" applyBorder="1" applyAlignment="1" applyProtection="1">
      <alignment horizontal="right"/>
    </xf>
    <xf numFmtId="0" fontId="0" fillId="0" borderId="16" xfId="0" applyFill="1" applyBorder="1" applyAlignment="1" applyProtection="1">
      <alignment wrapText="1"/>
    </xf>
    <xf numFmtId="49" fontId="0" fillId="0" borderId="23" xfId="0" applyNumberFormat="1" applyBorder="1" applyAlignment="1" applyProtection="1">
      <alignment horizontal="right"/>
    </xf>
    <xf numFmtId="49" fontId="0" fillId="0" borderId="14" xfId="0" applyNumberFormat="1" applyBorder="1" applyAlignment="1" applyProtection="1">
      <alignment horizontal="right"/>
    </xf>
    <xf numFmtId="0" fontId="0" fillId="0" borderId="15" xfId="0" applyBorder="1" applyAlignment="1" applyProtection="1">
      <alignment horizontal="right"/>
    </xf>
    <xf numFmtId="0" fontId="7" fillId="0" borderId="0" xfId="0" applyFont="1" applyAlignment="1" applyProtection="1">
      <alignment horizontal="left" vertical="center"/>
    </xf>
    <xf numFmtId="49" fontId="0" fillId="0" borderId="22" xfId="0" applyNumberFormat="1" applyFont="1" applyFill="1" applyBorder="1" applyAlignment="1" applyProtection="1">
      <alignment horizontal="right"/>
    </xf>
    <xf numFmtId="0" fontId="0" fillId="0" borderId="16" xfId="0" applyFont="1" applyFill="1" applyBorder="1" applyAlignment="1" applyProtection="1">
      <alignment horizontal="right"/>
    </xf>
    <xf numFmtId="0" fontId="0" fillId="0" borderId="23" xfId="0" applyFont="1" applyFill="1" applyBorder="1" applyAlignment="1" applyProtection="1">
      <alignment horizontal="right"/>
    </xf>
    <xf numFmtId="0" fontId="0" fillId="0" borderId="23" xfId="0" applyBorder="1" applyAlignment="1" applyProtection="1">
      <alignment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49" fontId="0" fillId="6" borderId="16" xfId="0" applyNumberFormat="1" applyFill="1" applyBorder="1" applyAlignment="1" applyProtection="1">
      <alignment horizontal="right"/>
    </xf>
    <xf numFmtId="0" fontId="0" fillId="0" borderId="16" xfId="0" applyFont="1" applyFill="1" applyBorder="1" applyAlignment="1" applyProtection="1">
      <alignment wrapText="1"/>
    </xf>
    <xf numFmtId="49" fontId="0" fillId="0" borderId="15" xfId="0" applyNumberFormat="1" applyBorder="1" applyAlignment="1" applyProtection="1">
      <alignment horizontal="right"/>
    </xf>
    <xf numFmtId="0" fontId="0" fillId="0" borderId="25" xfId="0" applyBorder="1" applyAlignment="1" applyProtection="1">
      <alignment wrapText="1"/>
    </xf>
    <xf numFmtId="49" fontId="0" fillId="0" borderId="15" xfId="0" applyNumberFormat="1" applyFill="1" applyBorder="1" applyAlignment="1" applyProtection="1">
      <alignment horizontal="right"/>
    </xf>
    <xf numFmtId="49" fontId="0" fillId="0" borderId="0" xfId="0" applyNumberFormat="1" applyAlignment="1" applyProtection="1">
      <alignment horizontal="right"/>
    </xf>
    <xf numFmtId="0" fontId="3" fillId="2" borderId="6" xfId="0" applyFont="1" applyFill="1" applyBorder="1" applyAlignment="1" applyProtection="1">
      <alignment wrapText="1"/>
    </xf>
    <xf numFmtId="0" fontId="3" fillId="2" borderId="4" xfId="0" applyFont="1" applyFill="1" applyBorder="1" applyAlignment="1" applyProtection="1">
      <alignment horizontal="right" wrapText="1"/>
    </xf>
    <xf numFmtId="4" fontId="3" fillId="7" borderId="11" xfId="0" applyNumberFormat="1" applyFont="1" applyFill="1" applyBorder="1" applyAlignment="1" applyProtection="1">
      <alignment wrapText="1"/>
    </xf>
    <xf numFmtId="4" fontId="3" fillId="7" borderId="6" xfId="0" applyNumberFormat="1" applyFont="1" applyFill="1" applyBorder="1" applyAlignment="1" applyProtection="1">
      <alignment wrapText="1"/>
    </xf>
    <xf numFmtId="0" fontId="6" fillId="2" borderId="27" xfId="0" applyFont="1" applyFill="1" applyBorder="1" applyAlignment="1" applyProtection="1">
      <alignment vertical="center" wrapText="1"/>
      <protection hidden="1"/>
    </xf>
    <xf numFmtId="0" fontId="0" fillId="0" borderId="26" xfId="0" applyBorder="1" applyProtection="1">
      <protection locked="0"/>
    </xf>
    <xf numFmtId="0" fontId="0" fillId="0" borderId="9" xfId="0" applyBorder="1" applyProtection="1">
      <protection locked="0"/>
    </xf>
    <xf numFmtId="49" fontId="3" fillId="2" borderId="29" xfId="0" applyNumberFormat="1" applyFont="1" applyFill="1" applyBorder="1" applyAlignment="1" applyProtection="1">
      <alignment horizontal="right" vertical="center" wrapText="1"/>
    </xf>
    <xf numFmtId="49" fontId="0" fillId="0" borderId="22" xfId="0" applyNumberFormat="1" applyFont="1" applyBorder="1" applyAlignment="1" applyProtection="1">
      <alignment horizontal="right"/>
    </xf>
    <xf numFmtId="0" fontId="0" fillId="6" borderId="16" xfId="0" applyFont="1" applyFill="1" applyBorder="1" applyAlignment="1" applyProtection="1">
      <alignment horizontal="right"/>
    </xf>
    <xf numFmtId="0" fontId="3" fillId="2" borderId="2" xfId="0" applyFont="1" applyFill="1" applyBorder="1" applyAlignment="1" applyProtection="1">
      <alignment horizontal="center" vertical="center" wrapText="1"/>
    </xf>
    <xf numFmtId="0" fontId="25" fillId="0" borderId="30" xfId="0" applyFont="1" applyBorder="1" applyAlignment="1" applyProtection="1">
      <alignment wrapText="1"/>
    </xf>
    <xf numFmtId="0" fontId="25" fillId="0" borderId="30" xfId="0" applyFont="1" applyFill="1" applyBorder="1" applyAlignment="1" applyProtection="1">
      <alignment wrapText="1"/>
    </xf>
    <xf numFmtId="0" fontId="16" fillId="6" borderId="0" xfId="0" applyFont="1" applyFill="1" applyAlignment="1" applyProtection="1">
      <alignment horizontal="center" vertical="center" wrapText="1"/>
      <protection hidden="1"/>
    </xf>
    <xf numFmtId="0" fontId="0" fillId="6" borderId="0" xfId="0" applyFill="1" applyAlignment="1" applyProtection="1">
      <alignment horizontal="center" vertical="center"/>
      <protection hidden="1"/>
    </xf>
    <xf numFmtId="0" fontId="0" fillId="6" borderId="0" xfId="0" applyFill="1" applyAlignment="1" applyProtection="1">
      <alignment wrapText="1"/>
      <protection hidden="1"/>
    </xf>
    <xf numFmtId="3" fontId="6" fillId="6" borderId="20" xfId="0" quotePrefix="1" applyNumberFormat="1" applyFont="1" applyFill="1" applyBorder="1" applyAlignment="1" applyProtection="1">
      <alignment horizontal="right" wrapText="1"/>
      <protection locked="0"/>
    </xf>
    <xf numFmtId="166" fontId="3" fillId="7" borderId="12" xfId="0" applyNumberFormat="1" applyFont="1" applyFill="1" applyBorder="1" applyAlignment="1" applyProtection="1">
      <alignment horizontal="centerContinuous" wrapText="1"/>
    </xf>
    <xf numFmtId="166" fontId="3" fillId="7" borderId="4" xfId="0" applyNumberFormat="1" applyFont="1" applyFill="1" applyBorder="1" applyAlignment="1" applyProtection="1">
      <alignment horizontal="centerContinuous" wrapText="1"/>
    </xf>
    <xf numFmtId="5" fontId="3" fillId="7" borderId="1" xfId="0" applyNumberFormat="1" applyFont="1" applyFill="1" applyBorder="1" applyAlignment="1" applyProtection="1">
      <alignment horizontal="center" vertical="center" wrapText="1"/>
      <protection hidden="1"/>
    </xf>
    <xf numFmtId="5" fontId="9" fillId="7" borderId="1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vertical="center"/>
      <protection locked="0"/>
    </xf>
    <xf numFmtId="0" fontId="11" fillId="0" borderId="13" xfId="0" applyFont="1" applyBorder="1" applyAlignment="1" applyProtection="1">
      <alignment horizontal="left" vertical="top"/>
      <protection hidden="1"/>
    </xf>
    <xf numFmtId="44" fontId="6" fillId="6" borderId="20" xfId="8" quotePrefix="1" applyFont="1" applyFill="1" applyBorder="1" applyAlignment="1" applyProtection="1">
      <alignment horizontal="right" wrapText="1"/>
      <protection locked="0"/>
    </xf>
    <xf numFmtId="44" fontId="6" fillId="6" borderId="21" xfId="8" quotePrefix="1" applyFont="1" applyFill="1" applyBorder="1" applyAlignment="1" applyProtection="1">
      <alignment horizontal="right" wrapText="1"/>
      <protection locked="0"/>
    </xf>
    <xf numFmtId="3" fontId="7" fillId="9" borderId="31" xfId="0" applyNumberFormat="1" applyFont="1" applyFill="1" applyBorder="1" applyAlignment="1" applyProtection="1">
      <alignment horizontal="center" wrapText="1"/>
    </xf>
    <xf numFmtId="3" fontId="7" fillId="9" borderId="10" xfId="0" applyNumberFormat="1" applyFont="1" applyFill="1" applyBorder="1" applyAlignment="1" applyProtection="1">
      <alignment horizontal="center" wrapText="1"/>
    </xf>
    <xf numFmtId="3" fontId="7" fillId="9" borderId="32" xfId="0" applyNumberFormat="1" applyFont="1" applyFill="1" applyBorder="1" applyAlignment="1" applyProtection="1">
      <alignment horizontal="center" wrapText="1"/>
    </xf>
    <xf numFmtId="3" fontId="7" fillId="9" borderId="33" xfId="0" applyNumberFormat="1" applyFont="1" applyFill="1" applyBorder="1" applyAlignment="1" applyProtection="1">
      <alignment horizontal="center" wrapText="1"/>
    </xf>
    <xf numFmtId="3" fontId="7" fillId="9" borderId="0" xfId="0" applyNumberFormat="1" applyFont="1" applyFill="1" applyBorder="1" applyAlignment="1" applyProtection="1">
      <alignment horizontal="center" wrapText="1"/>
    </xf>
    <xf numFmtId="3" fontId="7" fillId="9" borderId="34" xfId="0" applyNumberFormat="1" applyFont="1" applyFill="1" applyBorder="1" applyAlignment="1" applyProtection="1">
      <alignment horizontal="center" wrapText="1"/>
    </xf>
    <xf numFmtId="3" fontId="7" fillId="9" borderId="35" xfId="0" applyNumberFormat="1" applyFont="1" applyFill="1" applyBorder="1" applyAlignment="1" applyProtection="1">
      <alignment horizontal="center" wrapText="1"/>
    </xf>
    <xf numFmtId="3" fontId="7" fillId="9" borderId="36" xfId="0" applyNumberFormat="1" applyFont="1" applyFill="1" applyBorder="1" applyAlignment="1" applyProtection="1">
      <alignment horizontal="center" wrapText="1"/>
    </xf>
    <xf numFmtId="3" fontId="7" fillId="9" borderId="37" xfId="0" applyNumberFormat="1" applyFont="1" applyFill="1" applyBorder="1" applyAlignment="1" applyProtection="1">
      <alignment horizontal="center" wrapText="1"/>
    </xf>
    <xf numFmtId="3" fontId="7" fillId="9" borderId="11" xfId="0" applyNumberFormat="1" applyFont="1" applyFill="1" applyBorder="1" applyAlignment="1" applyProtection="1">
      <alignment horizontal="center" wrapText="1"/>
    </xf>
    <xf numFmtId="3" fontId="7" fillId="9" borderId="38" xfId="0" applyNumberFormat="1" applyFont="1" applyFill="1" applyBorder="1" applyAlignment="1" applyProtection="1">
      <alignment horizont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0" fillId="9" borderId="11" xfId="0" applyFill="1" applyBorder="1" applyAlignment="1" applyProtection="1">
      <alignment horizontal="center"/>
    </xf>
    <xf numFmtId="0" fontId="0" fillId="9" borderId="10" xfId="0" applyFill="1" applyBorder="1" applyAlignment="1" applyProtection="1">
      <alignment horizontal="center"/>
    </xf>
    <xf numFmtId="0" fontId="0" fillId="9" borderId="6" xfId="0" applyFill="1" applyBorder="1" applyAlignment="1" applyProtection="1">
      <alignment horizontal="center"/>
    </xf>
    <xf numFmtId="0" fontId="0" fillId="9" borderId="12" xfId="0" applyFill="1" applyBorder="1" applyAlignment="1" applyProtection="1">
      <alignment horizontal="center"/>
    </xf>
    <xf numFmtId="0" fontId="0" fillId="9" borderId="13" xfId="0" applyFill="1" applyBorder="1" applyAlignment="1" applyProtection="1">
      <alignment horizontal="center"/>
    </xf>
    <xf numFmtId="0" fontId="0" fillId="9" borderId="4" xfId="0" applyFill="1" applyBorder="1" applyAlignment="1" applyProtection="1">
      <alignment horizontal="center"/>
    </xf>
    <xf numFmtId="49" fontId="3" fillId="2" borderId="11" xfId="0" applyNumberFormat="1" applyFont="1" applyFill="1" applyBorder="1" applyAlignment="1" applyProtection="1">
      <alignment horizontal="center" vertical="center" wrapText="1"/>
    </xf>
    <xf numFmtId="49" fontId="3" fillId="2" borderId="10" xfId="0" applyNumberFormat="1" applyFont="1" applyFill="1" applyBorder="1" applyAlignment="1" applyProtection="1">
      <alignment horizontal="center" vertical="center" wrapText="1"/>
    </xf>
    <xf numFmtId="49" fontId="3" fillId="2" borderId="12" xfId="0" applyNumberFormat="1" applyFont="1" applyFill="1" applyBorder="1" applyAlignment="1" applyProtection="1">
      <alignment horizontal="center" vertical="center" wrapText="1"/>
    </xf>
    <xf numFmtId="49" fontId="3" fillId="2" borderId="13" xfId="0" applyNumberFormat="1" applyFont="1" applyFill="1" applyBorder="1" applyAlignment="1" applyProtection="1">
      <alignment horizontal="center" vertical="center" wrapText="1"/>
    </xf>
    <xf numFmtId="166" fontId="3" fillId="7" borderId="7" xfId="0" quotePrefix="1" applyNumberFormat="1" applyFont="1" applyFill="1" applyBorder="1" applyAlignment="1" applyProtection="1">
      <alignment horizontal="center" wrapText="1"/>
    </xf>
    <xf numFmtId="166" fontId="3" fillId="7" borderId="2" xfId="0" quotePrefix="1" applyNumberFormat="1" applyFont="1" applyFill="1" applyBorder="1" applyAlignment="1" applyProtection="1">
      <alignment horizontal="center" wrapText="1"/>
    </xf>
    <xf numFmtId="0" fontId="3" fillId="10" borderId="11" xfId="0" applyFont="1" applyFill="1" applyBorder="1" applyAlignment="1" applyProtection="1">
      <alignment horizontal="left" vertical="center" wrapText="1"/>
    </xf>
    <xf numFmtId="0" fontId="3" fillId="10" borderId="10" xfId="0" applyFont="1" applyFill="1" applyBorder="1" applyAlignment="1" applyProtection="1">
      <alignment horizontal="left" vertical="center" wrapText="1"/>
    </xf>
    <xf numFmtId="0" fontId="3" fillId="10" borderId="8" xfId="0" applyFont="1" applyFill="1" applyBorder="1" applyAlignment="1" applyProtection="1">
      <alignment horizontal="left" vertical="center" wrapText="1"/>
    </xf>
    <xf numFmtId="0" fontId="3" fillId="10" borderId="2" xfId="0" applyFont="1" applyFill="1" applyBorder="1" applyAlignment="1" applyProtection="1">
      <alignment horizontal="left" vertical="center" wrapText="1"/>
    </xf>
    <xf numFmtId="0" fontId="3" fillId="2" borderId="6" xfId="0" applyFont="1" applyFill="1" applyBorder="1" applyAlignment="1" applyProtection="1">
      <alignment horizontal="right" wrapText="1"/>
    </xf>
    <xf numFmtId="0" fontId="3" fillId="2" borderId="4" xfId="0" applyFont="1" applyFill="1" applyBorder="1" applyAlignment="1" applyProtection="1">
      <alignment horizontal="right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3" fillId="10" borderId="12" xfId="0" applyFont="1" applyFill="1" applyBorder="1" applyAlignment="1" applyProtection="1">
      <alignment horizontal="left" vertical="center" wrapText="1"/>
    </xf>
    <xf numFmtId="0" fontId="3" fillId="10" borderId="13" xfId="0" applyFont="1" applyFill="1" applyBorder="1" applyAlignment="1" applyProtection="1">
      <alignment horizontal="left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left" vertical="center" wrapText="1"/>
    </xf>
    <xf numFmtId="0" fontId="3" fillId="2" borderId="12" xfId="0" applyFont="1" applyFill="1" applyBorder="1" applyAlignment="1" applyProtection="1">
      <alignment horizontal="left" vertical="center" wrapText="1"/>
    </xf>
    <xf numFmtId="0" fontId="3" fillId="9" borderId="11" xfId="0" applyFont="1" applyFill="1" applyBorder="1" applyAlignment="1" applyProtection="1">
      <alignment horizontal="center" vertical="center" wrapText="1"/>
    </xf>
    <xf numFmtId="0" fontId="3" fillId="9" borderId="10" xfId="0" applyFont="1" applyFill="1" applyBorder="1" applyAlignment="1" applyProtection="1">
      <alignment horizontal="center" vertical="center" wrapText="1"/>
    </xf>
    <xf numFmtId="0" fontId="3" fillId="9" borderId="6" xfId="0" applyFont="1" applyFill="1" applyBorder="1" applyAlignment="1" applyProtection="1">
      <alignment horizontal="center" vertical="center" wrapText="1"/>
    </xf>
    <xf numFmtId="0" fontId="3" fillId="9" borderId="26" xfId="0" applyFont="1" applyFill="1" applyBorder="1" applyAlignment="1" applyProtection="1">
      <alignment horizontal="center" vertical="center" wrapText="1"/>
    </xf>
    <xf numFmtId="0" fontId="3" fillId="9" borderId="0" xfId="0" applyFont="1" applyFill="1" applyBorder="1" applyAlignment="1" applyProtection="1">
      <alignment horizontal="center" vertical="center" wrapText="1"/>
    </xf>
    <xf numFmtId="0" fontId="3" fillId="9" borderId="9" xfId="0" applyFont="1" applyFill="1" applyBorder="1" applyAlignment="1" applyProtection="1">
      <alignment horizontal="center" vertical="center" wrapText="1"/>
    </xf>
    <xf numFmtId="0" fontId="3" fillId="9" borderId="12" xfId="0" applyFont="1" applyFill="1" applyBorder="1" applyAlignment="1" applyProtection="1">
      <alignment horizontal="center" vertical="center" wrapText="1"/>
    </xf>
    <xf numFmtId="0" fontId="3" fillId="9" borderId="13" xfId="0" applyFont="1" applyFill="1" applyBorder="1" applyAlignment="1" applyProtection="1">
      <alignment horizontal="center" vertical="center" wrapText="1"/>
    </xf>
    <xf numFmtId="0" fontId="3" fillId="9" borderId="4" xfId="0" applyFont="1" applyFill="1" applyBorder="1" applyAlignment="1" applyProtection="1">
      <alignment horizontal="center" vertical="center" wrapText="1"/>
    </xf>
    <xf numFmtId="0" fontId="3" fillId="10" borderId="7" xfId="0" applyFont="1" applyFill="1" applyBorder="1" applyAlignment="1" applyProtection="1">
      <alignment horizontal="left" vertical="center" wrapText="1"/>
    </xf>
    <xf numFmtId="0" fontId="3" fillId="2" borderId="26" xfId="0" applyFont="1" applyFill="1" applyBorder="1" applyAlignment="1" applyProtection="1">
      <alignment horizontal="center" vertical="center" wrapText="1"/>
    </xf>
    <xf numFmtId="0" fontId="17" fillId="2" borderId="5" xfId="0" applyFont="1" applyFill="1" applyBorder="1" applyAlignment="1" applyProtection="1">
      <alignment horizontal="left" vertical="center" wrapText="1"/>
    </xf>
    <xf numFmtId="0" fontId="17" fillId="2" borderId="29" xfId="0" applyFont="1" applyFill="1" applyBorder="1" applyAlignment="1" applyProtection="1">
      <alignment horizontal="left" vertical="center" wrapText="1"/>
    </xf>
    <xf numFmtId="5" fontId="7" fillId="9" borderId="11" xfId="0" applyNumberFormat="1" applyFont="1" applyFill="1" applyBorder="1" applyAlignment="1" applyProtection="1">
      <alignment horizontal="center" wrapText="1"/>
    </xf>
    <xf numFmtId="5" fontId="7" fillId="9" borderId="6" xfId="0" applyNumberFormat="1" applyFont="1" applyFill="1" applyBorder="1" applyAlignment="1" applyProtection="1">
      <alignment horizontal="center" wrapText="1"/>
    </xf>
    <xf numFmtId="5" fontId="7" fillId="9" borderId="26" xfId="0" applyNumberFormat="1" applyFont="1" applyFill="1" applyBorder="1" applyAlignment="1" applyProtection="1">
      <alignment horizontal="center" wrapText="1"/>
    </xf>
    <xf numFmtId="5" fontId="7" fillId="9" borderId="9" xfId="0" applyNumberFormat="1" applyFont="1" applyFill="1" applyBorder="1" applyAlignment="1" applyProtection="1">
      <alignment horizontal="center" wrapText="1"/>
    </xf>
    <xf numFmtId="5" fontId="7" fillId="9" borderId="12" xfId="0" applyNumberFormat="1" applyFont="1" applyFill="1" applyBorder="1" applyAlignment="1" applyProtection="1">
      <alignment horizontal="center" wrapText="1"/>
    </xf>
    <xf numFmtId="5" fontId="7" fillId="9" borderId="4" xfId="0" applyNumberFormat="1" applyFont="1" applyFill="1" applyBorder="1" applyAlignment="1" applyProtection="1">
      <alignment horizontal="center" wrapText="1"/>
    </xf>
    <xf numFmtId="3" fontId="7" fillId="9" borderId="26" xfId="0" applyNumberFormat="1" applyFont="1" applyFill="1" applyBorder="1" applyAlignment="1" applyProtection="1">
      <alignment horizontal="center" wrapText="1"/>
    </xf>
    <xf numFmtId="0" fontId="3" fillId="2" borderId="5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165" fontId="3" fillId="10" borderId="7" xfId="0" applyNumberFormat="1" applyFont="1" applyFill="1" applyBorder="1" applyAlignment="1" applyProtection="1">
      <alignment horizontal="left" vertical="center" wrapText="1"/>
    </xf>
    <xf numFmtId="165" fontId="3" fillId="10" borderId="8" xfId="0" applyNumberFormat="1" applyFont="1" applyFill="1" applyBorder="1" applyAlignment="1" applyProtection="1">
      <alignment horizontal="left" vertical="center" wrapText="1"/>
    </xf>
    <xf numFmtId="165" fontId="3" fillId="10" borderId="2" xfId="0" applyNumberFormat="1" applyFont="1" applyFill="1" applyBorder="1" applyAlignment="1" applyProtection="1">
      <alignment horizontal="left" vertical="center" wrapText="1"/>
    </xf>
    <xf numFmtId="0" fontId="37" fillId="11" borderId="17" xfId="0" applyFont="1" applyFill="1" applyBorder="1" applyAlignment="1" applyProtection="1">
      <alignment horizontal="right" wrapText="1"/>
    </xf>
    <xf numFmtId="0" fontId="37" fillId="11" borderId="18" xfId="0" applyFont="1" applyFill="1" applyBorder="1" applyAlignment="1" applyProtection="1">
      <alignment horizontal="right" wrapText="1"/>
    </xf>
    <xf numFmtId="0" fontId="37" fillId="11" borderId="19" xfId="0" applyFont="1" applyFill="1" applyBorder="1" applyAlignment="1" applyProtection="1">
      <alignment horizontal="right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1" fillId="0" borderId="0" xfId="0" applyFont="1" applyBorder="1" applyAlignment="1" applyProtection="1">
      <alignment horizontal="left" vertical="center" wrapText="1"/>
    </xf>
    <xf numFmtId="0" fontId="29" fillId="0" borderId="0" xfId="0" applyFont="1" applyBorder="1" applyAlignment="1" applyProtection="1">
      <alignment horizontal="left" vertical="center" wrapText="1"/>
    </xf>
    <xf numFmtId="0" fontId="0" fillId="0" borderId="0" xfId="0" applyAlignment="1" applyProtection="1">
      <alignment horizontal="center"/>
      <protection hidden="1"/>
    </xf>
    <xf numFmtId="0" fontId="3" fillId="4" borderId="7" xfId="0" applyFont="1" applyFill="1" applyBorder="1" applyAlignment="1" applyProtection="1">
      <alignment horizontal="right" vertical="center" wrapText="1" indent="1"/>
      <protection hidden="1"/>
    </xf>
    <xf numFmtId="0" fontId="3" fillId="4" borderId="8" xfId="0" applyFont="1" applyFill="1" applyBorder="1" applyAlignment="1" applyProtection="1">
      <alignment horizontal="right" vertical="center" wrapText="1" indent="1"/>
      <protection hidden="1"/>
    </xf>
    <xf numFmtId="0" fontId="3" fillId="4" borderId="2" xfId="0" applyFont="1" applyFill="1" applyBorder="1" applyAlignment="1" applyProtection="1">
      <alignment horizontal="right" vertical="center" wrapText="1" indent="1"/>
      <protection hidden="1"/>
    </xf>
    <xf numFmtId="7" fontId="3" fillId="7" borderId="7" xfId="0" applyNumberFormat="1" applyFont="1" applyFill="1" applyBorder="1" applyAlignment="1" applyProtection="1">
      <alignment horizontal="center" vertical="center" wrapText="1"/>
      <protection hidden="1"/>
    </xf>
    <xf numFmtId="7" fontId="3" fillId="7" borderId="8" xfId="0" applyNumberFormat="1" applyFont="1" applyFill="1" applyBorder="1" applyAlignment="1" applyProtection="1">
      <alignment horizontal="center" vertical="center" wrapText="1"/>
      <protection hidden="1"/>
    </xf>
    <xf numFmtId="7" fontId="3" fillId="7" borderId="2" xfId="0" applyNumberFormat="1" applyFont="1" applyFill="1" applyBorder="1" applyAlignment="1" applyProtection="1">
      <alignment horizontal="center" vertical="center" wrapText="1"/>
      <protection hidden="1"/>
    </xf>
    <xf numFmtId="0" fontId="6" fillId="8" borderId="7" xfId="0" applyFont="1" applyFill="1" applyBorder="1" applyAlignment="1" applyProtection="1">
      <alignment horizontal="right" vertical="center" wrapText="1" indent="1"/>
      <protection hidden="1"/>
    </xf>
    <xf numFmtId="0" fontId="5" fillId="8" borderId="8" xfId="0" applyFont="1" applyFill="1" applyBorder="1" applyAlignment="1" applyProtection="1">
      <alignment horizontal="right" vertical="center" wrapText="1" indent="1"/>
      <protection hidden="1"/>
    </xf>
    <xf numFmtId="0" fontId="5" fillId="8" borderId="2" xfId="0" applyFont="1" applyFill="1" applyBorder="1" applyAlignment="1" applyProtection="1">
      <alignment horizontal="right" vertical="center" wrapText="1" indent="1"/>
      <protection hidden="1"/>
    </xf>
    <xf numFmtId="0" fontId="3" fillId="2" borderId="1" xfId="0" applyFont="1" applyFill="1" applyBorder="1" applyAlignment="1" applyProtection="1">
      <alignment vertical="center" wrapText="1"/>
      <protection hidden="1"/>
    </xf>
    <xf numFmtId="0" fontId="0" fillId="0" borderId="1" xfId="0" applyBorder="1" applyProtection="1">
      <protection hidden="1"/>
    </xf>
    <xf numFmtId="7" fontId="5" fillId="7" borderId="1" xfId="0" applyNumberFormat="1" applyFont="1" applyFill="1" applyBorder="1" applyAlignment="1" applyProtection="1">
      <alignment horizontal="center"/>
      <protection hidden="1"/>
    </xf>
    <xf numFmtId="0" fontId="3" fillId="3" borderId="1" xfId="0" applyFont="1" applyFill="1" applyBorder="1" applyAlignment="1" applyProtection="1">
      <alignment vertical="center" wrapText="1"/>
      <protection hidden="1"/>
    </xf>
    <xf numFmtId="0" fontId="0" fillId="0" borderId="8" xfId="0" applyBorder="1" applyProtection="1">
      <protection hidden="1"/>
    </xf>
    <xf numFmtId="0" fontId="9" fillId="5" borderId="1" xfId="0" applyFont="1" applyFill="1" applyBorder="1" applyAlignment="1" applyProtection="1">
      <alignment horizontal="left" vertical="center" wrapText="1"/>
      <protection hidden="1"/>
    </xf>
    <xf numFmtId="0" fontId="10" fillId="5" borderId="1" xfId="0" applyFont="1" applyFill="1" applyBorder="1" applyAlignment="1" applyProtection="1">
      <alignment horizontal="left"/>
      <protection hidden="1"/>
    </xf>
    <xf numFmtId="0" fontId="3" fillId="2" borderId="5" xfId="0" applyFont="1" applyFill="1" applyBorder="1" applyAlignment="1" applyProtection="1">
      <alignment horizontal="center" vertical="center" wrapText="1"/>
      <protection hidden="1"/>
    </xf>
    <xf numFmtId="0" fontId="3" fillId="2" borderId="3" xfId="0" applyFont="1" applyFill="1" applyBorder="1" applyAlignment="1" applyProtection="1">
      <alignment horizontal="center" vertical="center" wrapText="1"/>
      <protection hidden="1"/>
    </xf>
    <xf numFmtId="0" fontId="3" fillId="2" borderId="7" xfId="0" applyFont="1" applyFill="1" applyBorder="1" applyAlignment="1" applyProtection="1">
      <alignment horizontal="center" vertical="center" wrapText="1"/>
      <protection hidden="1"/>
    </xf>
    <xf numFmtId="0" fontId="3" fillId="2" borderId="8" xfId="0" applyFont="1" applyFill="1" applyBorder="1" applyAlignment="1" applyProtection="1">
      <alignment horizontal="center" vertical="center" wrapText="1"/>
      <protection hidden="1"/>
    </xf>
    <xf numFmtId="0" fontId="3" fillId="2" borderId="2" xfId="0" applyFont="1" applyFill="1" applyBorder="1" applyAlignment="1" applyProtection="1">
      <alignment horizontal="center" vertical="center" wrapText="1"/>
      <protection hidden="1"/>
    </xf>
    <xf numFmtId="0" fontId="5" fillId="7" borderId="1" xfId="0" applyFont="1" applyFill="1" applyBorder="1" applyAlignment="1" applyProtection="1">
      <alignment horizontal="center"/>
      <protection hidden="1"/>
    </xf>
    <xf numFmtId="0" fontId="4" fillId="0" borderId="8" xfId="0" applyFont="1" applyBorder="1" applyAlignment="1" applyProtection="1">
      <alignment vertical="center" wrapText="1"/>
      <protection hidden="1"/>
    </xf>
    <xf numFmtId="0" fontId="36" fillId="0" borderId="0" xfId="0" applyFont="1" applyAlignment="1" applyProtection="1">
      <alignment horizontal="left" vertical="center" wrapText="1"/>
      <protection hidden="1"/>
    </xf>
    <xf numFmtId="0" fontId="29" fillId="0" borderId="0" xfId="0" applyFont="1" applyAlignment="1" applyProtection="1">
      <alignment horizontal="left" vertical="center"/>
      <protection hidden="1"/>
    </xf>
    <xf numFmtId="0" fontId="6" fillId="8" borderId="8" xfId="0" applyFont="1" applyFill="1" applyBorder="1" applyAlignment="1" applyProtection="1">
      <alignment horizontal="right" vertical="center" wrapText="1" indent="1"/>
      <protection hidden="1"/>
    </xf>
    <xf numFmtId="0" fontId="6" fillId="8" borderId="2" xfId="0" applyFont="1" applyFill="1" applyBorder="1" applyAlignment="1" applyProtection="1">
      <alignment horizontal="right" vertical="center" wrapText="1" indent="1"/>
      <protection hidden="1"/>
    </xf>
    <xf numFmtId="0" fontId="9" fillId="5" borderId="7" xfId="0" applyFont="1" applyFill="1" applyBorder="1" applyAlignment="1" applyProtection="1">
      <alignment horizontal="left" vertical="center" wrapText="1"/>
      <protection hidden="1"/>
    </xf>
    <xf numFmtId="0" fontId="3" fillId="5" borderId="8" xfId="0" applyFont="1" applyFill="1" applyBorder="1" applyAlignment="1" applyProtection="1">
      <alignment horizontal="left" vertical="center" wrapText="1"/>
      <protection hidden="1"/>
    </xf>
    <xf numFmtId="0" fontId="3" fillId="5" borderId="2" xfId="0" applyFont="1" applyFill="1" applyBorder="1" applyAlignment="1" applyProtection="1">
      <alignment horizontal="left" vertical="center" wrapText="1"/>
      <protection hidden="1"/>
    </xf>
    <xf numFmtId="0" fontId="17" fillId="2" borderId="5" xfId="0" applyFont="1" applyFill="1" applyBorder="1" applyAlignment="1" applyProtection="1">
      <alignment horizontal="center" vertical="center" wrapText="1"/>
      <protection hidden="1"/>
    </xf>
    <xf numFmtId="0" fontId="17" fillId="2" borderId="3" xfId="0" applyFont="1" applyFill="1" applyBorder="1" applyAlignment="1" applyProtection="1">
      <alignment horizontal="center" vertical="center" wrapText="1"/>
      <protection hidden="1"/>
    </xf>
    <xf numFmtId="0" fontId="17" fillId="2" borderId="7" xfId="0" applyFont="1" applyFill="1" applyBorder="1" applyAlignment="1" applyProtection="1">
      <alignment horizontal="center" vertical="center" wrapText="1"/>
      <protection hidden="1"/>
    </xf>
    <xf numFmtId="0" fontId="17" fillId="2" borderId="8" xfId="0" applyFont="1" applyFill="1" applyBorder="1" applyAlignment="1" applyProtection="1">
      <alignment horizontal="center" vertical="center" wrapText="1"/>
      <protection hidden="1"/>
    </xf>
    <xf numFmtId="0" fontId="17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7" xfId="0" applyFont="1" applyFill="1" applyBorder="1" applyAlignment="1" applyProtection="1">
      <alignment vertical="center" wrapText="1"/>
      <protection hidden="1"/>
    </xf>
    <xf numFmtId="0" fontId="0" fillId="0" borderId="8" xfId="0" applyBorder="1" applyAlignment="1"/>
    <xf numFmtId="0" fontId="0" fillId="0" borderId="2" xfId="0" applyBorder="1" applyAlignment="1"/>
    <xf numFmtId="7" fontId="5" fillId="7" borderId="7" xfId="0" applyNumberFormat="1" applyFont="1" applyFill="1" applyBorder="1" applyAlignment="1" applyProtection="1">
      <alignment horizontal="center"/>
      <protection hidden="1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3" borderId="7" xfId="0" applyFont="1" applyFill="1" applyBorder="1" applyAlignment="1" applyProtection="1">
      <alignment vertical="center" wrapText="1"/>
      <protection hidden="1"/>
    </xf>
    <xf numFmtId="0" fontId="33" fillId="0" borderId="0" xfId="0" applyFont="1" applyAlignment="1" applyProtection="1">
      <alignment horizontal="left" vertical="center" wrapText="1"/>
      <protection hidden="1"/>
    </xf>
    <xf numFmtId="0" fontId="28" fillId="0" borderId="0" xfId="0" applyFont="1" applyAlignment="1" applyProtection="1">
      <alignment horizontal="left" vertical="center" wrapText="1"/>
      <protection hidden="1"/>
    </xf>
    <xf numFmtId="0" fontId="19" fillId="0" borderId="0" xfId="0" applyFont="1" applyAlignment="1" applyProtection="1">
      <alignment horizontal="left" vertical="center" wrapText="1"/>
      <protection hidden="1"/>
    </xf>
    <xf numFmtId="7" fontId="5" fillId="7" borderId="8" xfId="0" applyNumberFormat="1" applyFont="1" applyFill="1" applyBorder="1" applyAlignment="1" applyProtection="1">
      <alignment horizontal="center"/>
      <protection hidden="1"/>
    </xf>
    <xf numFmtId="7" fontId="5" fillId="7" borderId="2" xfId="0" applyNumberFormat="1" applyFont="1" applyFill="1" applyBorder="1" applyAlignment="1" applyProtection="1">
      <alignment horizontal="center"/>
      <protection hidden="1"/>
    </xf>
    <xf numFmtId="0" fontId="3" fillId="2" borderId="8" xfId="0" applyFont="1" applyFill="1" applyBorder="1" applyAlignment="1" applyProtection="1">
      <alignment vertical="center" wrapText="1"/>
      <protection hidden="1"/>
    </xf>
    <xf numFmtId="0" fontId="3" fillId="2" borderId="2" xfId="0" applyFont="1" applyFill="1" applyBorder="1" applyAlignment="1" applyProtection="1">
      <alignment vertical="center" wrapText="1"/>
      <protection hidden="1"/>
    </xf>
    <xf numFmtId="0" fontId="9" fillId="5" borderId="1" xfId="0" applyFont="1" applyFill="1" applyBorder="1" applyAlignment="1" applyProtection="1">
      <alignment horizontal="center" vertical="center" wrapText="1"/>
      <protection hidden="1"/>
    </xf>
    <xf numFmtId="0" fontId="10" fillId="5" borderId="1" xfId="0" applyFont="1" applyFill="1" applyBorder="1" applyAlignment="1" applyProtection="1">
      <protection hidden="1"/>
    </xf>
    <xf numFmtId="0" fontId="3" fillId="3" borderId="11" xfId="0" applyFont="1" applyFill="1" applyBorder="1" applyAlignment="1" applyProtection="1">
      <alignment horizontal="center" vertical="center" wrapText="1"/>
      <protection hidden="1"/>
    </xf>
    <xf numFmtId="0" fontId="0" fillId="0" borderId="10" xfId="0" applyBorder="1" applyAlignment="1" applyProtection="1">
      <protection hidden="1"/>
    </xf>
    <xf numFmtId="0" fontId="0" fillId="0" borderId="6" xfId="0" applyBorder="1" applyAlignment="1" applyProtection="1">
      <protection hidden="1"/>
    </xf>
    <xf numFmtId="0" fontId="29" fillId="0" borderId="0" xfId="0" applyFont="1" applyAlignment="1" applyProtection="1">
      <alignment horizontal="left" vertical="center" wrapText="1"/>
      <protection hidden="1"/>
    </xf>
    <xf numFmtId="0" fontId="30" fillId="0" borderId="0" xfId="0" applyFont="1" applyAlignment="1" applyProtection="1">
      <alignment horizontal="left" vertical="center" wrapText="1"/>
      <protection hidden="1"/>
    </xf>
    <xf numFmtId="0" fontId="5" fillId="5" borderId="1" xfId="0" applyFont="1" applyFill="1" applyBorder="1" applyAlignment="1" applyProtection="1">
      <alignment horizontal="center" vertical="center"/>
      <protection hidden="1"/>
    </xf>
    <xf numFmtId="0" fontId="16" fillId="6" borderId="0" xfId="0" applyFont="1" applyFill="1" applyAlignment="1" applyProtection="1">
      <alignment horizontal="center" vertical="center" wrapText="1"/>
      <protection hidden="1"/>
    </xf>
    <xf numFmtId="0" fontId="0" fillId="6" borderId="0" xfId="0" applyFill="1" applyAlignment="1" applyProtection="1">
      <alignment horizontal="center" vertical="center"/>
      <protection hidden="1"/>
    </xf>
    <xf numFmtId="0" fontId="11" fillId="6" borderId="0" xfId="0" applyFont="1" applyFill="1" applyAlignment="1" applyProtection="1">
      <alignment wrapText="1"/>
      <protection hidden="1"/>
    </xf>
    <xf numFmtId="0" fontId="20" fillId="6" borderId="0" xfId="0" applyFont="1" applyFill="1" applyAlignment="1" applyProtection="1">
      <alignment horizontal="center" vertical="center" wrapText="1"/>
      <protection hidden="1"/>
    </xf>
    <xf numFmtId="0" fontId="37" fillId="11" borderId="7" xfId="0" applyFont="1" applyFill="1" applyBorder="1" applyAlignment="1" applyProtection="1">
      <alignment horizontal="right" wrapText="1"/>
    </xf>
    <xf numFmtId="0" fontId="37" fillId="11" borderId="8" xfId="0" applyFont="1" applyFill="1" applyBorder="1" applyAlignment="1" applyProtection="1">
      <alignment horizontal="right" wrapText="1"/>
    </xf>
    <xf numFmtId="0" fontId="37" fillId="11" borderId="24" xfId="0" applyFont="1" applyFill="1" applyBorder="1" applyAlignment="1" applyProtection="1">
      <alignment horizontal="right" wrapText="1"/>
    </xf>
    <xf numFmtId="0" fontId="37" fillId="11" borderId="28" xfId="0" applyFont="1" applyFill="1" applyBorder="1" applyAlignment="1" applyProtection="1">
      <alignment horizontal="right" wrapText="1"/>
    </xf>
    <xf numFmtId="0" fontId="37" fillId="11" borderId="20" xfId="0" applyFont="1" applyFill="1" applyBorder="1" applyAlignment="1" applyProtection="1">
      <alignment horizontal="right" wrapText="1"/>
    </xf>
    <xf numFmtId="0" fontId="37" fillId="11" borderId="21" xfId="0" applyFont="1" applyFill="1" applyBorder="1" applyAlignment="1" applyProtection="1">
      <alignment horizontal="right" wrapText="1"/>
    </xf>
  </cellXfs>
  <cellStyles count="9">
    <cellStyle name="Currency" xfId="8" builtinId="4"/>
    <cellStyle name="Normal" xfId="0" builtinId="0"/>
    <cellStyle name="Normal 2" xfId="1"/>
    <cellStyle name="Normal 2 2" xfId="3"/>
    <cellStyle name="Normal 2 2 2" xfId="6"/>
    <cellStyle name="Normal 2 3" xfId="4"/>
    <cellStyle name="Normal 2 3 2" xfId="7"/>
    <cellStyle name="Normal 2 4" xfId="2"/>
    <cellStyle name="Normal 2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2238375</xdr:colOff>
      <xdr:row>1</xdr:row>
      <xdr:rowOff>66675</xdr:rowOff>
    </xdr:from>
    <xdr:to>
      <xdr:col>1</xdr:col>
      <xdr:colOff>171450</xdr:colOff>
      <xdr:row>2</xdr:row>
      <xdr:rowOff>1038225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38375" y="1257300"/>
          <a:ext cx="1838325" cy="1838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1"/>
  <sheetViews>
    <sheetView tabSelected="1" zoomScale="70" zoomScaleNormal="70" workbookViewId="0">
      <selection activeCell="D10" sqref="D10"/>
    </sheetView>
  </sheetViews>
  <sheetFormatPr defaultColWidth="8.88671875" defaultRowHeight="15" x14ac:dyDescent="0.2"/>
  <cols>
    <col min="1" max="1" width="4" style="82" bestFit="1" customWidth="1"/>
    <col min="2" max="2" width="12" style="44" customWidth="1"/>
    <col min="3" max="3" width="50.33203125" style="44" customWidth="1"/>
    <col min="4" max="4" width="10.6640625" style="44" customWidth="1"/>
    <col min="5" max="5" width="13.6640625" style="44" customWidth="1"/>
    <col min="6" max="6" width="10.6640625" style="44" customWidth="1"/>
    <col min="7" max="7" width="13.6640625" style="44" customWidth="1"/>
    <col min="8" max="8" width="10.6640625" style="44" customWidth="1"/>
    <col min="9" max="9" width="13.6640625" style="44" customWidth="1"/>
    <col min="10" max="10" width="10.6640625" style="44" customWidth="1"/>
    <col min="11" max="11" width="13.6640625" style="44" customWidth="1"/>
    <col min="12" max="16384" width="8.88671875" style="44"/>
  </cols>
  <sheetData>
    <row r="1" spans="1:11" ht="47.25" customHeight="1" x14ac:dyDescent="0.2">
      <c r="A1" s="176" t="s">
        <v>434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</row>
    <row r="2" spans="1:11" ht="15.75" customHeight="1" thickBot="1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</row>
    <row r="3" spans="1:11" ht="16.5" thickBot="1" x14ac:dyDescent="0.25">
      <c r="A3" s="155" t="s">
        <v>43</v>
      </c>
      <c r="B3" s="135"/>
      <c r="C3" s="135"/>
      <c r="D3" s="135"/>
      <c r="E3" s="135"/>
      <c r="F3" s="135"/>
      <c r="G3" s="135"/>
      <c r="H3" s="135"/>
      <c r="I3" s="135"/>
      <c r="J3" s="135"/>
      <c r="K3" s="136"/>
    </row>
    <row r="4" spans="1:11" ht="16.5" thickBot="1" x14ac:dyDescent="0.25">
      <c r="A4" s="46"/>
      <c r="B4" s="142" t="s">
        <v>391</v>
      </c>
      <c r="C4" s="166" t="s">
        <v>44</v>
      </c>
      <c r="D4" s="139" t="s">
        <v>45</v>
      </c>
      <c r="E4" s="120"/>
      <c r="F4" s="119" t="s">
        <v>46</v>
      </c>
      <c r="G4" s="120"/>
      <c r="H4" s="119" t="s">
        <v>47</v>
      </c>
      <c r="I4" s="120"/>
      <c r="J4" s="119" t="s">
        <v>48</v>
      </c>
      <c r="K4" s="120"/>
    </row>
    <row r="5" spans="1:11" ht="32.25" thickBot="1" x14ac:dyDescent="0.25">
      <c r="A5" s="47" t="s">
        <v>49</v>
      </c>
      <c r="B5" s="143"/>
      <c r="C5" s="167"/>
      <c r="D5" s="48" t="s">
        <v>50</v>
      </c>
      <c r="E5" s="49" t="s">
        <v>51</v>
      </c>
      <c r="F5" s="49" t="s">
        <v>50</v>
      </c>
      <c r="G5" s="49" t="s">
        <v>51</v>
      </c>
      <c r="H5" s="49" t="s">
        <v>50</v>
      </c>
      <c r="I5" s="49" t="s">
        <v>51</v>
      </c>
      <c r="J5" s="49" t="s">
        <v>50</v>
      </c>
      <c r="K5" s="49" t="s">
        <v>51</v>
      </c>
    </row>
    <row r="6" spans="1:11" x14ac:dyDescent="0.2">
      <c r="A6" s="50" t="s">
        <v>52</v>
      </c>
      <c r="B6" s="51" t="s">
        <v>53</v>
      </c>
      <c r="C6" s="52" t="s">
        <v>54</v>
      </c>
      <c r="D6" s="108"/>
      <c r="E6" s="109"/>
      <c r="F6" s="109"/>
      <c r="G6" s="109"/>
      <c r="H6" s="109"/>
      <c r="I6" s="109"/>
      <c r="J6" s="109"/>
      <c r="K6" s="110"/>
    </row>
    <row r="7" spans="1:11" x14ac:dyDescent="0.2">
      <c r="A7" s="50" t="s">
        <v>55</v>
      </c>
      <c r="B7" s="53" t="s">
        <v>56</v>
      </c>
      <c r="C7" s="54" t="s">
        <v>57</v>
      </c>
      <c r="D7" s="111"/>
      <c r="E7" s="112"/>
      <c r="F7" s="112"/>
      <c r="G7" s="112"/>
      <c r="H7" s="112"/>
      <c r="I7" s="112"/>
      <c r="J7" s="112"/>
      <c r="K7" s="113"/>
    </row>
    <row r="8" spans="1:11" x14ac:dyDescent="0.2">
      <c r="A8" s="50" t="s">
        <v>58</v>
      </c>
      <c r="B8" s="55" t="s">
        <v>59</v>
      </c>
      <c r="C8" s="56" t="s">
        <v>60</v>
      </c>
      <c r="D8" s="111"/>
      <c r="E8" s="112"/>
      <c r="F8" s="112"/>
      <c r="G8" s="112"/>
      <c r="H8" s="112"/>
      <c r="I8" s="112"/>
      <c r="J8" s="112"/>
      <c r="K8" s="113"/>
    </row>
    <row r="9" spans="1:11" x14ac:dyDescent="0.2">
      <c r="A9" s="50" t="s">
        <v>61</v>
      </c>
      <c r="B9" s="57" t="s">
        <v>62</v>
      </c>
      <c r="C9" s="56" t="s">
        <v>439</v>
      </c>
      <c r="D9" s="114"/>
      <c r="E9" s="115"/>
      <c r="F9" s="115"/>
      <c r="G9" s="115"/>
      <c r="H9" s="115"/>
      <c r="I9" s="115"/>
      <c r="J9" s="115"/>
      <c r="K9" s="116"/>
    </row>
    <row r="10" spans="1:11" ht="33" customHeight="1" thickBot="1" x14ac:dyDescent="0.35">
      <c r="A10" s="171" t="s">
        <v>407</v>
      </c>
      <c r="B10" s="172"/>
      <c r="C10" s="173"/>
      <c r="D10" s="99"/>
      <c r="E10" s="106">
        <v>0</v>
      </c>
      <c r="F10" s="99"/>
      <c r="G10" s="106">
        <v>0</v>
      </c>
      <c r="H10" s="99"/>
      <c r="I10" s="106">
        <v>0</v>
      </c>
      <c r="J10" s="99"/>
      <c r="K10" s="107">
        <v>0</v>
      </c>
    </row>
    <row r="11" spans="1:11" ht="33" customHeight="1" thickBot="1" x14ac:dyDescent="0.25">
      <c r="A11" s="58" t="s">
        <v>49</v>
      </c>
      <c r="B11" s="49" t="s">
        <v>391</v>
      </c>
      <c r="C11" s="59" t="s">
        <v>63</v>
      </c>
      <c r="D11" s="49" t="s">
        <v>50</v>
      </c>
      <c r="E11" s="49" t="s">
        <v>51</v>
      </c>
      <c r="F11" s="49" t="s">
        <v>50</v>
      </c>
      <c r="G11" s="49" t="s">
        <v>51</v>
      </c>
      <c r="H11" s="49" t="s">
        <v>50</v>
      </c>
      <c r="I11" s="49" t="s">
        <v>51</v>
      </c>
      <c r="J11" s="49" t="s">
        <v>50</v>
      </c>
      <c r="K11" s="49" t="s">
        <v>51</v>
      </c>
    </row>
    <row r="12" spans="1:11" x14ac:dyDescent="0.2">
      <c r="A12" s="60" t="s">
        <v>64</v>
      </c>
      <c r="B12" s="57" t="s">
        <v>65</v>
      </c>
      <c r="C12" s="56" t="s">
        <v>66</v>
      </c>
      <c r="D12" s="108"/>
      <c r="E12" s="109"/>
      <c r="F12" s="109"/>
      <c r="G12" s="109"/>
      <c r="H12" s="109"/>
      <c r="I12" s="109"/>
      <c r="J12" s="109"/>
      <c r="K12" s="110"/>
    </row>
    <row r="13" spans="1:11" x14ac:dyDescent="0.2">
      <c r="A13" s="60" t="s">
        <v>67</v>
      </c>
      <c r="B13" s="57" t="s">
        <v>65</v>
      </c>
      <c r="C13" s="54" t="s">
        <v>68</v>
      </c>
      <c r="D13" s="111"/>
      <c r="E13" s="112"/>
      <c r="F13" s="112"/>
      <c r="G13" s="112"/>
      <c r="H13" s="112"/>
      <c r="I13" s="112"/>
      <c r="J13" s="112"/>
      <c r="K13" s="113"/>
    </row>
    <row r="14" spans="1:11" x14ac:dyDescent="0.2">
      <c r="A14" s="60" t="s">
        <v>69</v>
      </c>
      <c r="B14" s="57" t="s">
        <v>65</v>
      </c>
      <c r="C14" s="56" t="s">
        <v>70</v>
      </c>
      <c r="D14" s="111"/>
      <c r="E14" s="112"/>
      <c r="F14" s="112"/>
      <c r="G14" s="112"/>
      <c r="H14" s="112"/>
      <c r="I14" s="112"/>
      <c r="J14" s="112"/>
      <c r="K14" s="113"/>
    </row>
    <row r="15" spans="1:11" x14ac:dyDescent="0.2">
      <c r="A15" s="60" t="s">
        <v>71</v>
      </c>
      <c r="B15" s="57" t="s">
        <v>62</v>
      </c>
      <c r="C15" s="56" t="s">
        <v>439</v>
      </c>
      <c r="D15" s="114"/>
      <c r="E15" s="115"/>
      <c r="F15" s="115"/>
      <c r="G15" s="115"/>
      <c r="H15" s="115"/>
      <c r="I15" s="115"/>
      <c r="J15" s="115"/>
      <c r="K15" s="116"/>
    </row>
    <row r="16" spans="1:11" ht="33" customHeight="1" thickBot="1" x14ac:dyDescent="0.35">
      <c r="A16" s="171" t="s">
        <v>408</v>
      </c>
      <c r="B16" s="172"/>
      <c r="C16" s="173"/>
      <c r="D16" s="99"/>
      <c r="E16" s="106">
        <v>0</v>
      </c>
      <c r="F16" s="99"/>
      <c r="G16" s="106">
        <v>0</v>
      </c>
      <c r="H16" s="99"/>
      <c r="I16" s="106">
        <v>0</v>
      </c>
      <c r="J16" s="99"/>
      <c r="K16" s="107">
        <v>0</v>
      </c>
    </row>
    <row r="17" spans="1:11" ht="47.25" customHeight="1" thickBot="1" x14ac:dyDescent="0.25">
      <c r="A17" s="58" t="s">
        <v>49</v>
      </c>
      <c r="B17" s="49" t="s">
        <v>391</v>
      </c>
      <c r="C17" s="61" t="s">
        <v>72</v>
      </c>
      <c r="D17" s="49" t="s">
        <v>50</v>
      </c>
      <c r="E17" s="49" t="s">
        <v>51</v>
      </c>
      <c r="F17" s="49" t="s">
        <v>50</v>
      </c>
      <c r="G17" s="49" t="s">
        <v>51</v>
      </c>
      <c r="H17" s="49" t="s">
        <v>50</v>
      </c>
      <c r="I17" s="49" t="s">
        <v>51</v>
      </c>
      <c r="J17" s="49" t="s">
        <v>50</v>
      </c>
      <c r="K17" s="49" t="s">
        <v>51</v>
      </c>
    </row>
    <row r="18" spans="1:11" ht="30" x14ac:dyDescent="0.2">
      <c r="A18" s="62" t="s">
        <v>73</v>
      </c>
      <c r="B18" s="63" t="s">
        <v>74</v>
      </c>
      <c r="C18" s="56" t="s">
        <v>75</v>
      </c>
      <c r="D18" s="108"/>
      <c r="E18" s="109"/>
      <c r="F18" s="109"/>
      <c r="G18" s="109"/>
      <c r="H18" s="109"/>
      <c r="I18" s="109"/>
      <c r="J18" s="109"/>
      <c r="K18" s="110"/>
    </row>
    <row r="19" spans="1:11" ht="30" x14ac:dyDescent="0.2">
      <c r="A19" s="62" t="s">
        <v>76</v>
      </c>
      <c r="B19" s="63" t="s">
        <v>74</v>
      </c>
      <c r="C19" s="54" t="s">
        <v>77</v>
      </c>
      <c r="D19" s="111"/>
      <c r="E19" s="112"/>
      <c r="F19" s="112"/>
      <c r="G19" s="112"/>
      <c r="H19" s="112"/>
      <c r="I19" s="112"/>
      <c r="J19" s="112"/>
      <c r="K19" s="113"/>
    </row>
    <row r="20" spans="1:11" x14ac:dyDescent="0.2">
      <c r="A20" s="62" t="s">
        <v>78</v>
      </c>
      <c r="B20" s="64" t="s">
        <v>62</v>
      </c>
      <c r="C20" s="56" t="s">
        <v>439</v>
      </c>
      <c r="D20" s="114"/>
      <c r="E20" s="115"/>
      <c r="F20" s="115"/>
      <c r="G20" s="115"/>
      <c r="H20" s="115"/>
      <c r="I20" s="115"/>
      <c r="J20" s="115"/>
      <c r="K20" s="116"/>
    </row>
    <row r="21" spans="1:11" ht="33" customHeight="1" thickBot="1" x14ac:dyDescent="0.35">
      <c r="A21" s="171" t="s">
        <v>409</v>
      </c>
      <c r="B21" s="172"/>
      <c r="C21" s="173"/>
      <c r="D21" s="99"/>
      <c r="E21" s="106">
        <v>0</v>
      </c>
      <c r="F21" s="99"/>
      <c r="G21" s="106">
        <v>0</v>
      </c>
      <c r="H21" s="99"/>
      <c r="I21" s="106">
        <v>0</v>
      </c>
      <c r="J21" s="99"/>
      <c r="K21" s="107">
        <v>0</v>
      </c>
    </row>
    <row r="22" spans="1:11" ht="16.5" thickBot="1" x14ac:dyDescent="0.25">
      <c r="A22" s="155" t="s">
        <v>79</v>
      </c>
      <c r="B22" s="135"/>
      <c r="C22" s="135"/>
      <c r="D22" s="135"/>
      <c r="E22" s="135"/>
      <c r="F22" s="135"/>
      <c r="G22" s="135"/>
      <c r="H22" s="135"/>
      <c r="I22" s="135"/>
      <c r="J22" s="135"/>
      <c r="K22" s="136"/>
    </row>
    <row r="23" spans="1:11" ht="16.5" thickBot="1" x14ac:dyDescent="0.25">
      <c r="A23" s="46"/>
      <c r="B23" s="174" t="s">
        <v>391</v>
      </c>
      <c r="C23" s="166" t="s">
        <v>80</v>
      </c>
      <c r="D23" s="119" t="s">
        <v>45</v>
      </c>
      <c r="E23" s="120"/>
      <c r="F23" s="119" t="s">
        <v>46</v>
      </c>
      <c r="G23" s="120"/>
      <c r="H23" s="119" t="s">
        <v>47</v>
      </c>
      <c r="I23" s="120"/>
      <c r="J23" s="119" t="s">
        <v>48</v>
      </c>
      <c r="K23" s="120"/>
    </row>
    <row r="24" spans="1:11" ht="32.25" thickBot="1" x14ac:dyDescent="0.25">
      <c r="A24" s="47" t="s">
        <v>49</v>
      </c>
      <c r="B24" s="175"/>
      <c r="C24" s="167"/>
      <c r="D24" s="49" t="s">
        <v>50</v>
      </c>
      <c r="E24" s="49" t="s">
        <v>51</v>
      </c>
      <c r="F24" s="49" t="s">
        <v>50</v>
      </c>
      <c r="G24" s="49" t="s">
        <v>51</v>
      </c>
      <c r="H24" s="49" t="s">
        <v>50</v>
      </c>
      <c r="I24" s="49" t="s">
        <v>51</v>
      </c>
      <c r="J24" s="49" t="s">
        <v>50</v>
      </c>
      <c r="K24" s="49" t="s">
        <v>51</v>
      </c>
    </row>
    <row r="25" spans="1:11" x14ac:dyDescent="0.2">
      <c r="A25" s="60" t="s">
        <v>81</v>
      </c>
      <c r="B25" s="57" t="s">
        <v>65</v>
      </c>
      <c r="C25" s="56" t="s">
        <v>82</v>
      </c>
      <c r="D25" s="108"/>
      <c r="E25" s="109"/>
      <c r="F25" s="109"/>
      <c r="G25" s="109"/>
      <c r="H25" s="109"/>
      <c r="I25" s="109"/>
      <c r="J25" s="109"/>
      <c r="K25" s="110"/>
    </row>
    <row r="26" spans="1:11" ht="30" x14ac:dyDescent="0.2">
      <c r="A26" s="60" t="s">
        <v>83</v>
      </c>
      <c r="B26" s="57" t="s">
        <v>84</v>
      </c>
      <c r="C26" s="56" t="s">
        <v>85</v>
      </c>
      <c r="D26" s="111"/>
      <c r="E26" s="112"/>
      <c r="F26" s="112"/>
      <c r="G26" s="112"/>
      <c r="H26" s="112"/>
      <c r="I26" s="112"/>
      <c r="J26" s="112"/>
      <c r="K26" s="113"/>
    </row>
    <row r="27" spans="1:11" x14ac:dyDescent="0.2">
      <c r="A27" s="60" t="s">
        <v>86</v>
      </c>
      <c r="B27" s="57" t="s">
        <v>62</v>
      </c>
      <c r="C27" s="56" t="s">
        <v>439</v>
      </c>
      <c r="D27" s="114"/>
      <c r="E27" s="115"/>
      <c r="F27" s="115"/>
      <c r="G27" s="115"/>
      <c r="H27" s="115"/>
      <c r="I27" s="115"/>
      <c r="J27" s="115"/>
      <c r="K27" s="116"/>
    </row>
    <row r="28" spans="1:11" ht="33" customHeight="1" thickBot="1" x14ac:dyDescent="0.35">
      <c r="A28" s="171" t="s">
        <v>410</v>
      </c>
      <c r="B28" s="172"/>
      <c r="C28" s="173"/>
      <c r="D28" s="99"/>
      <c r="E28" s="106">
        <v>0</v>
      </c>
      <c r="F28" s="99"/>
      <c r="G28" s="106">
        <v>0</v>
      </c>
      <c r="H28" s="99"/>
      <c r="I28" s="106">
        <v>0</v>
      </c>
      <c r="J28" s="99"/>
      <c r="K28" s="107">
        <v>0</v>
      </c>
    </row>
    <row r="29" spans="1:11" ht="53.25" customHeight="1" thickBot="1" x14ac:dyDescent="0.25">
      <c r="A29" s="58" t="s">
        <v>49</v>
      </c>
      <c r="B29" s="49" t="s">
        <v>391</v>
      </c>
      <c r="C29" s="59" t="s">
        <v>87</v>
      </c>
      <c r="D29" s="49" t="s">
        <v>50</v>
      </c>
      <c r="E29" s="49" t="s">
        <v>51</v>
      </c>
      <c r="F29" s="49" t="s">
        <v>50</v>
      </c>
      <c r="G29" s="49" t="s">
        <v>51</v>
      </c>
      <c r="H29" s="49" t="s">
        <v>50</v>
      </c>
      <c r="I29" s="49" t="s">
        <v>51</v>
      </c>
      <c r="J29" s="49" t="s">
        <v>50</v>
      </c>
      <c r="K29" s="49" t="s">
        <v>51</v>
      </c>
    </row>
    <row r="30" spans="1:11" ht="15.95" customHeight="1" x14ac:dyDescent="0.2">
      <c r="A30" s="62" t="s">
        <v>88</v>
      </c>
      <c r="B30" s="65" t="s">
        <v>89</v>
      </c>
      <c r="C30" s="54" t="s">
        <v>90</v>
      </c>
      <c r="D30" s="108"/>
      <c r="E30" s="109"/>
      <c r="F30" s="109"/>
      <c r="G30" s="109"/>
      <c r="H30" s="109"/>
      <c r="I30" s="109"/>
      <c r="J30" s="109"/>
      <c r="K30" s="110"/>
    </row>
    <row r="31" spans="1:11" x14ac:dyDescent="0.2">
      <c r="A31" s="62" t="s">
        <v>91</v>
      </c>
      <c r="B31" s="65" t="s">
        <v>92</v>
      </c>
      <c r="C31" s="54" t="s">
        <v>93</v>
      </c>
      <c r="D31" s="111"/>
      <c r="E31" s="112"/>
      <c r="F31" s="112"/>
      <c r="G31" s="112"/>
      <c r="H31" s="112"/>
      <c r="I31" s="112"/>
      <c r="J31" s="112"/>
      <c r="K31" s="113"/>
    </row>
    <row r="32" spans="1:11" x14ac:dyDescent="0.2">
      <c r="A32" s="62" t="s">
        <v>94</v>
      </c>
      <c r="B32" s="65" t="s">
        <v>92</v>
      </c>
      <c r="C32" s="56" t="s">
        <v>95</v>
      </c>
      <c r="D32" s="111"/>
      <c r="E32" s="112"/>
      <c r="F32" s="112"/>
      <c r="G32" s="112"/>
      <c r="H32" s="112"/>
      <c r="I32" s="112"/>
      <c r="J32" s="112"/>
      <c r="K32" s="113"/>
    </row>
    <row r="33" spans="1:15" x14ac:dyDescent="0.2">
      <c r="A33" s="62" t="s">
        <v>96</v>
      </c>
      <c r="B33" s="65" t="s">
        <v>92</v>
      </c>
      <c r="C33" s="54" t="s">
        <v>97</v>
      </c>
      <c r="D33" s="111"/>
      <c r="E33" s="112"/>
      <c r="F33" s="112"/>
      <c r="G33" s="112"/>
      <c r="H33" s="112"/>
      <c r="I33" s="112"/>
      <c r="J33" s="112"/>
      <c r="K33" s="113"/>
    </row>
    <row r="34" spans="1:15" x14ac:dyDescent="0.2">
      <c r="A34" s="62" t="s">
        <v>98</v>
      </c>
      <c r="B34" s="65" t="s">
        <v>92</v>
      </c>
      <c r="C34" s="54" t="s">
        <v>99</v>
      </c>
      <c r="D34" s="111"/>
      <c r="E34" s="112"/>
      <c r="F34" s="112"/>
      <c r="G34" s="112"/>
      <c r="H34" s="112"/>
      <c r="I34" s="112"/>
      <c r="J34" s="112"/>
      <c r="K34" s="113"/>
      <c r="O34" s="19"/>
    </row>
    <row r="35" spans="1:15" x14ac:dyDescent="0.2">
      <c r="A35" s="62" t="s">
        <v>100</v>
      </c>
      <c r="B35" s="65" t="s">
        <v>101</v>
      </c>
      <c r="C35" s="56" t="s">
        <v>102</v>
      </c>
      <c r="D35" s="111"/>
      <c r="E35" s="112"/>
      <c r="F35" s="112"/>
      <c r="G35" s="112"/>
      <c r="H35" s="112"/>
      <c r="I35" s="112"/>
      <c r="J35" s="112"/>
      <c r="K35" s="113"/>
    </row>
    <row r="36" spans="1:15" x14ac:dyDescent="0.2">
      <c r="A36" s="62" t="s">
        <v>103</v>
      </c>
      <c r="B36" s="65" t="s">
        <v>104</v>
      </c>
      <c r="C36" s="66" t="s">
        <v>105</v>
      </c>
      <c r="D36" s="111"/>
      <c r="E36" s="112"/>
      <c r="F36" s="112"/>
      <c r="G36" s="112"/>
      <c r="H36" s="112"/>
      <c r="I36" s="112"/>
      <c r="J36" s="112"/>
      <c r="K36" s="113"/>
    </row>
    <row r="37" spans="1:15" x14ac:dyDescent="0.2">
      <c r="A37" s="62" t="s">
        <v>106</v>
      </c>
      <c r="B37" s="65" t="s">
        <v>62</v>
      </c>
      <c r="C37" s="56" t="s">
        <v>439</v>
      </c>
      <c r="D37" s="114"/>
      <c r="E37" s="115"/>
      <c r="F37" s="115"/>
      <c r="G37" s="115"/>
      <c r="H37" s="115"/>
      <c r="I37" s="115"/>
      <c r="J37" s="115"/>
      <c r="K37" s="116"/>
    </row>
    <row r="38" spans="1:15" ht="33" customHeight="1" thickBot="1" x14ac:dyDescent="0.35">
      <c r="A38" s="171" t="s">
        <v>411</v>
      </c>
      <c r="B38" s="172"/>
      <c r="C38" s="173"/>
      <c r="D38" s="99"/>
      <c r="E38" s="106">
        <v>0</v>
      </c>
      <c r="F38" s="99"/>
      <c r="G38" s="106">
        <v>0</v>
      </c>
      <c r="H38" s="99"/>
      <c r="I38" s="106">
        <v>0</v>
      </c>
      <c r="J38" s="99"/>
      <c r="K38" s="107">
        <v>0</v>
      </c>
    </row>
    <row r="39" spans="1:15" ht="47.25" customHeight="1" thickBot="1" x14ac:dyDescent="0.25">
      <c r="A39" s="58" t="s">
        <v>49</v>
      </c>
      <c r="B39" s="49" t="s">
        <v>391</v>
      </c>
      <c r="C39" s="59" t="s">
        <v>107</v>
      </c>
      <c r="D39" s="49" t="s">
        <v>50</v>
      </c>
      <c r="E39" s="49" t="s">
        <v>51</v>
      </c>
      <c r="F39" s="49" t="s">
        <v>50</v>
      </c>
      <c r="G39" s="49" t="s">
        <v>51</v>
      </c>
      <c r="H39" s="49" t="s">
        <v>50</v>
      </c>
      <c r="I39" s="49" t="s">
        <v>51</v>
      </c>
      <c r="J39" s="49" t="s">
        <v>50</v>
      </c>
      <c r="K39" s="49" t="s">
        <v>51</v>
      </c>
    </row>
    <row r="40" spans="1:15" x14ac:dyDescent="0.2">
      <c r="A40" s="60" t="s">
        <v>108</v>
      </c>
      <c r="B40" s="57" t="s">
        <v>109</v>
      </c>
      <c r="C40" s="56" t="s">
        <v>110</v>
      </c>
      <c r="D40" s="108"/>
      <c r="E40" s="109"/>
      <c r="F40" s="109"/>
      <c r="G40" s="109"/>
      <c r="H40" s="109"/>
      <c r="I40" s="109"/>
      <c r="J40" s="109"/>
      <c r="K40" s="110"/>
    </row>
    <row r="41" spans="1:15" x14ac:dyDescent="0.2">
      <c r="A41" s="60" t="s">
        <v>111</v>
      </c>
      <c r="B41" s="57" t="s">
        <v>112</v>
      </c>
      <c r="C41" s="66" t="s">
        <v>113</v>
      </c>
      <c r="D41" s="111"/>
      <c r="E41" s="112"/>
      <c r="F41" s="112"/>
      <c r="G41" s="112"/>
      <c r="H41" s="112"/>
      <c r="I41" s="112"/>
      <c r="J41" s="112"/>
      <c r="K41" s="113"/>
    </row>
    <row r="42" spans="1:15" x14ac:dyDescent="0.2">
      <c r="A42" s="60" t="s">
        <v>114</v>
      </c>
      <c r="B42" s="57" t="s">
        <v>115</v>
      </c>
      <c r="C42" s="56" t="s">
        <v>116</v>
      </c>
      <c r="D42" s="111"/>
      <c r="E42" s="112"/>
      <c r="F42" s="112"/>
      <c r="G42" s="112"/>
      <c r="H42" s="112"/>
      <c r="I42" s="112"/>
      <c r="J42" s="112"/>
      <c r="K42" s="113"/>
    </row>
    <row r="43" spans="1:15" x14ac:dyDescent="0.2">
      <c r="A43" s="60" t="s">
        <v>117</v>
      </c>
      <c r="B43" s="57" t="s">
        <v>118</v>
      </c>
      <c r="C43" s="56" t="s">
        <v>119</v>
      </c>
      <c r="D43" s="111"/>
      <c r="E43" s="112"/>
      <c r="F43" s="112"/>
      <c r="G43" s="112"/>
      <c r="H43" s="112"/>
      <c r="I43" s="112"/>
      <c r="J43" s="112"/>
      <c r="K43" s="113"/>
    </row>
    <row r="44" spans="1:15" x14ac:dyDescent="0.2">
      <c r="A44" s="60" t="s">
        <v>120</v>
      </c>
      <c r="B44" s="57" t="s">
        <v>121</v>
      </c>
      <c r="C44" s="56" t="s">
        <v>122</v>
      </c>
      <c r="D44" s="111"/>
      <c r="E44" s="112"/>
      <c r="F44" s="112"/>
      <c r="G44" s="112"/>
      <c r="H44" s="112"/>
      <c r="I44" s="112"/>
      <c r="J44" s="112"/>
      <c r="K44" s="113"/>
    </row>
    <row r="45" spans="1:15" x14ac:dyDescent="0.2">
      <c r="A45" s="60" t="s">
        <v>123</v>
      </c>
      <c r="B45" s="57" t="s">
        <v>124</v>
      </c>
      <c r="C45" s="54" t="s">
        <v>125</v>
      </c>
      <c r="D45" s="111"/>
      <c r="E45" s="112"/>
      <c r="F45" s="112"/>
      <c r="G45" s="112"/>
      <c r="H45" s="112"/>
      <c r="I45" s="112"/>
      <c r="J45" s="112"/>
      <c r="K45" s="113"/>
    </row>
    <row r="46" spans="1:15" x14ac:dyDescent="0.2">
      <c r="A46" s="60" t="s">
        <v>126</v>
      </c>
      <c r="B46" s="57" t="s">
        <v>118</v>
      </c>
      <c r="C46" s="54" t="s">
        <v>127</v>
      </c>
      <c r="D46" s="111"/>
      <c r="E46" s="112"/>
      <c r="F46" s="112"/>
      <c r="G46" s="112"/>
      <c r="H46" s="112"/>
      <c r="I46" s="112"/>
      <c r="J46" s="112"/>
      <c r="K46" s="113"/>
    </row>
    <row r="47" spans="1:15" x14ac:dyDescent="0.2">
      <c r="A47" s="60" t="s">
        <v>128</v>
      </c>
      <c r="B47" s="57" t="s">
        <v>62</v>
      </c>
      <c r="C47" s="56" t="s">
        <v>439</v>
      </c>
      <c r="D47" s="114"/>
      <c r="E47" s="115"/>
      <c r="F47" s="115"/>
      <c r="G47" s="115"/>
      <c r="H47" s="115"/>
      <c r="I47" s="115"/>
      <c r="J47" s="115"/>
      <c r="K47" s="116"/>
    </row>
    <row r="48" spans="1:15" ht="33" customHeight="1" thickBot="1" x14ac:dyDescent="0.35">
      <c r="A48" s="171" t="s">
        <v>412</v>
      </c>
      <c r="B48" s="172"/>
      <c r="C48" s="173"/>
      <c r="D48" s="99"/>
      <c r="E48" s="106">
        <v>0</v>
      </c>
      <c r="F48" s="99"/>
      <c r="G48" s="106">
        <v>0</v>
      </c>
      <c r="H48" s="99"/>
      <c r="I48" s="106">
        <v>0</v>
      </c>
      <c r="J48" s="99"/>
      <c r="K48" s="107">
        <v>0</v>
      </c>
    </row>
    <row r="49" spans="1:12" ht="46.5" customHeight="1" thickBot="1" x14ac:dyDescent="0.25">
      <c r="A49" s="58" t="s">
        <v>49</v>
      </c>
      <c r="B49" s="49" t="s">
        <v>391</v>
      </c>
      <c r="C49" s="59" t="s">
        <v>129</v>
      </c>
      <c r="D49" s="49" t="s">
        <v>50</v>
      </c>
      <c r="E49" s="49" t="s">
        <v>51</v>
      </c>
      <c r="F49" s="49" t="s">
        <v>50</v>
      </c>
      <c r="G49" s="49" t="s">
        <v>51</v>
      </c>
      <c r="H49" s="49" t="s">
        <v>50</v>
      </c>
      <c r="I49" s="49" t="s">
        <v>51</v>
      </c>
      <c r="J49" s="49" t="s">
        <v>50</v>
      </c>
      <c r="K49" s="49" t="s">
        <v>51</v>
      </c>
    </row>
    <row r="50" spans="1:12" x14ac:dyDescent="0.2">
      <c r="A50" s="60" t="s">
        <v>130</v>
      </c>
      <c r="B50" s="64" t="s">
        <v>131</v>
      </c>
      <c r="C50" s="56" t="s">
        <v>132</v>
      </c>
      <c r="D50" s="108"/>
      <c r="E50" s="109"/>
      <c r="F50" s="109"/>
      <c r="G50" s="109"/>
      <c r="H50" s="109"/>
      <c r="I50" s="109"/>
      <c r="J50" s="109"/>
      <c r="K50" s="110"/>
    </row>
    <row r="51" spans="1:12" x14ac:dyDescent="0.2">
      <c r="A51" s="60" t="s">
        <v>133</v>
      </c>
      <c r="B51" s="64" t="s">
        <v>134</v>
      </c>
      <c r="C51" s="56" t="s">
        <v>135</v>
      </c>
      <c r="D51" s="111"/>
      <c r="E51" s="112"/>
      <c r="F51" s="112"/>
      <c r="G51" s="112"/>
      <c r="H51" s="112"/>
      <c r="I51" s="112"/>
      <c r="J51" s="112"/>
      <c r="K51" s="113"/>
    </row>
    <row r="52" spans="1:12" x14ac:dyDescent="0.2">
      <c r="A52" s="60" t="s">
        <v>136</v>
      </c>
      <c r="B52" s="67" t="s">
        <v>62</v>
      </c>
      <c r="C52" s="56" t="s">
        <v>439</v>
      </c>
      <c r="D52" s="114"/>
      <c r="E52" s="115"/>
      <c r="F52" s="115"/>
      <c r="G52" s="115"/>
      <c r="H52" s="115"/>
      <c r="I52" s="115"/>
      <c r="J52" s="115"/>
      <c r="K52" s="116"/>
    </row>
    <row r="53" spans="1:12" ht="33" customHeight="1" thickBot="1" x14ac:dyDescent="0.35">
      <c r="A53" s="171" t="s">
        <v>413</v>
      </c>
      <c r="B53" s="172"/>
      <c r="C53" s="173"/>
      <c r="D53" s="99"/>
      <c r="E53" s="106">
        <v>0</v>
      </c>
      <c r="F53" s="99"/>
      <c r="G53" s="106">
        <v>0</v>
      </c>
      <c r="H53" s="99"/>
      <c r="I53" s="106">
        <v>0</v>
      </c>
      <c r="J53" s="99"/>
      <c r="K53" s="107">
        <v>0</v>
      </c>
    </row>
    <row r="54" spans="1:12" ht="16.5" thickBot="1" x14ac:dyDescent="0.25">
      <c r="A54" s="155" t="s">
        <v>137</v>
      </c>
      <c r="B54" s="135"/>
      <c r="C54" s="135"/>
      <c r="D54" s="135"/>
      <c r="E54" s="135"/>
      <c r="F54" s="135"/>
      <c r="G54" s="135"/>
      <c r="H54" s="135"/>
      <c r="I54" s="135"/>
      <c r="J54" s="135"/>
      <c r="K54" s="136"/>
    </row>
    <row r="55" spans="1:12" ht="16.5" thickBot="1" x14ac:dyDescent="0.25">
      <c r="A55" s="46"/>
      <c r="B55" s="142" t="s">
        <v>391</v>
      </c>
      <c r="C55" s="166" t="s">
        <v>138</v>
      </c>
      <c r="D55" s="139" t="s">
        <v>45</v>
      </c>
      <c r="E55" s="120"/>
      <c r="F55" s="119" t="s">
        <v>46</v>
      </c>
      <c r="G55" s="120"/>
      <c r="H55" s="119" t="s">
        <v>47</v>
      </c>
      <c r="I55" s="120"/>
      <c r="J55" s="119" t="s">
        <v>48</v>
      </c>
      <c r="K55" s="120"/>
    </row>
    <row r="56" spans="1:12" ht="32.25" thickBot="1" x14ac:dyDescent="0.25">
      <c r="A56" s="47" t="s">
        <v>49</v>
      </c>
      <c r="B56" s="143"/>
      <c r="C56" s="167"/>
      <c r="D56" s="48" t="s">
        <v>50</v>
      </c>
      <c r="E56" s="49" t="s">
        <v>51</v>
      </c>
      <c r="F56" s="49" t="s">
        <v>50</v>
      </c>
      <c r="G56" s="49" t="s">
        <v>51</v>
      </c>
      <c r="H56" s="49" t="s">
        <v>50</v>
      </c>
      <c r="I56" s="49" t="s">
        <v>51</v>
      </c>
      <c r="J56" s="49" t="s">
        <v>50</v>
      </c>
      <c r="K56" s="49" t="s">
        <v>51</v>
      </c>
    </row>
    <row r="57" spans="1:12" x14ac:dyDescent="0.2">
      <c r="A57" s="68" t="s">
        <v>139</v>
      </c>
      <c r="B57" s="69" t="s">
        <v>140</v>
      </c>
      <c r="C57" s="52" t="s">
        <v>141</v>
      </c>
      <c r="D57" s="108"/>
      <c r="E57" s="109"/>
      <c r="F57" s="109"/>
      <c r="G57" s="109"/>
      <c r="H57" s="109"/>
      <c r="I57" s="109"/>
      <c r="J57" s="109"/>
      <c r="K57" s="110"/>
      <c r="L57" s="70"/>
    </row>
    <row r="58" spans="1:12" x14ac:dyDescent="0.2">
      <c r="A58" s="68" t="s">
        <v>142</v>
      </c>
      <c r="B58" s="57" t="s">
        <v>143</v>
      </c>
      <c r="C58" s="56" t="s">
        <v>144</v>
      </c>
      <c r="D58" s="111"/>
      <c r="E58" s="112"/>
      <c r="F58" s="112"/>
      <c r="G58" s="112"/>
      <c r="H58" s="112"/>
      <c r="I58" s="112"/>
      <c r="J58" s="112"/>
      <c r="K58" s="113"/>
      <c r="L58" s="70"/>
    </row>
    <row r="59" spans="1:12" x14ac:dyDescent="0.2">
      <c r="A59" s="68" t="s">
        <v>145</v>
      </c>
      <c r="B59" s="57" t="s">
        <v>62</v>
      </c>
      <c r="C59" s="56" t="s">
        <v>439</v>
      </c>
      <c r="D59" s="114"/>
      <c r="E59" s="115"/>
      <c r="F59" s="115"/>
      <c r="G59" s="115"/>
      <c r="H59" s="115"/>
      <c r="I59" s="115"/>
      <c r="J59" s="115"/>
      <c r="K59" s="116"/>
      <c r="L59" s="70"/>
    </row>
    <row r="60" spans="1:12" ht="33" customHeight="1" thickBot="1" x14ac:dyDescent="0.35">
      <c r="A60" s="171" t="s">
        <v>414</v>
      </c>
      <c r="B60" s="172"/>
      <c r="C60" s="173"/>
      <c r="D60" s="99"/>
      <c r="E60" s="106">
        <v>0</v>
      </c>
      <c r="F60" s="99"/>
      <c r="G60" s="106">
        <v>0</v>
      </c>
      <c r="H60" s="99"/>
      <c r="I60" s="106">
        <v>0</v>
      </c>
      <c r="J60" s="99"/>
      <c r="K60" s="107">
        <v>0</v>
      </c>
      <c r="L60" s="70"/>
    </row>
    <row r="61" spans="1:12" ht="48" customHeight="1" thickBot="1" x14ac:dyDescent="0.25">
      <c r="A61" s="58" t="s">
        <v>49</v>
      </c>
      <c r="B61" s="49" t="s">
        <v>391</v>
      </c>
      <c r="C61" s="59" t="s">
        <v>146</v>
      </c>
      <c r="D61" s="49" t="s">
        <v>50</v>
      </c>
      <c r="E61" s="49" t="s">
        <v>51</v>
      </c>
      <c r="F61" s="49" t="s">
        <v>50</v>
      </c>
      <c r="G61" s="49" t="s">
        <v>51</v>
      </c>
      <c r="H61" s="49" t="s">
        <v>50</v>
      </c>
      <c r="I61" s="49" t="s">
        <v>51</v>
      </c>
      <c r="J61" s="49" t="s">
        <v>50</v>
      </c>
      <c r="K61" s="49" t="s">
        <v>51</v>
      </c>
      <c r="L61" s="70"/>
    </row>
    <row r="62" spans="1:12" x14ac:dyDescent="0.2">
      <c r="A62" s="60" t="s">
        <v>147</v>
      </c>
      <c r="B62" s="57" t="s">
        <v>148</v>
      </c>
      <c r="C62" s="56" t="s">
        <v>149</v>
      </c>
      <c r="D62" s="108"/>
      <c r="E62" s="109"/>
      <c r="F62" s="109"/>
      <c r="G62" s="109"/>
      <c r="H62" s="109"/>
      <c r="I62" s="109"/>
      <c r="J62" s="109"/>
      <c r="K62" s="110"/>
    </row>
    <row r="63" spans="1:12" x14ac:dyDescent="0.2">
      <c r="A63" s="60" t="s">
        <v>150</v>
      </c>
      <c r="B63" s="57" t="s">
        <v>151</v>
      </c>
      <c r="C63" s="54" t="s">
        <v>152</v>
      </c>
      <c r="D63" s="111"/>
      <c r="E63" s="112"/>
      <c r="F63" s="112"/>
      <c r="G63" s="112"/>
      <c r="H63" s="112"/>
      <c r="I63" s="112"/>
      <c r="J63" s="112"/>
      <c r="K63" s="113"/>
    </row>
    <row r="64" spans="1:12" x14ac:dyDescent="0.2">
      <c r="A64" s="60" t="s">
        <v>153</v>
      </c>
      <c r="B64" s="57" t="s">
        <v>151</v>
      </c>
      <c r="C64" s="56" t="s">
        <v>154</v>
      </c>
      <c r="D64" s="111"/>
      <c r="E64" s="112"/>
      <c r="F64" s="112"/>
      <c r="G64" s="112"/>
      <c r="H64" s="112"/>
      <c r="I64" s="112"/>
      <c r="J64" s="112"/>
      <c r="K64" s="113"/>
      <c r="L64" s="70"/>
    </row>
    <row r="65" spans="1:12" x14ac:dyDescent="0.2">
      <c r="A65" s="60" t="s">
        <v>155</v>
      </c>
      <c r="B65" s="57" t="s">
        <v>156</v>
      </c>
      <c r="C65" s="54" t="s">
        <v>157</v>
      </c>
      <c r="D65" s="111"/>
      <c r="E65" s="112"/>
      <c r="F65" s="112"/>
      <c r="G65" s="112"/>
      <c r="H65" s="112"/>
      <c r="I65" s="112"/>
      <c r="J65" s="112"/>
      <c r="K65" s="113"/>
      <c r="L65" s="70"/>
    </row>
    <row r="66" spans="1:12" x14ac:dyDescent="0.2">
      <c r="A66" s="60" t="s">
        <v>158</v>
      </c>
      <c r="B66" s="57" t="s">
        <v>156</v>
      </c>
      <c r="C66" s="56" t="s">
        <v>159</v>
      </c>
      <c r="D66" s="111"/>
      <c r="E66" s="112"/>
      <c r="F66" s="112"/>
      <c r="G66" s="112"/>
      <c r="H66" s="112"/>
      <c r="I66" s="112"/>
      <c r="J66" s="112"/>
      <c r="K66" s="113"/>
      <c r="L66" s="70"/>
    </row>
    <row r="67" spans="1:12" x14ac:dyDescent="0.2">
      <c r="A67" s="60" t="s">
        <v>160</v>
      </c>
      <c r="B67" s="57" t="s">
        <v>62</v>
      </c>
      <c r="C67" s="56" t="s">
        <v>439</v>
      </c>
      <c r="D67" s="114"/>
      <c r="E67" s="115"/>
      <c r="F67" s="115"/>
      <c r="G67" s="115"/>
      <c r="H67" s="115"/>
      <c r="I67" s="115"/>
      <c r="J67" s="115"/>
      <c r="K67" s="116"/>
      <c r="L67" s="70"/>
    </row>
    <row r="68" spans="1:12" ht="33" customHeight="1" thickBot="1" x14ac:dyDescent="0.35">
      <c r="A68" s="171" t="s">
        <v>415</v>
      </c>
      <c r="B68" s="172"/>
      <c r="C68" s="173"/>
      <c r="D68" s="99"/>
      <c r="E68" s="106">
        <v>0</v>
      </c>
      <c r="F68" s="99"/>
      <c r="G68" s="106">
        <v>0</v>
      </c>
      <c r="H68" s="99"/>
      <c r="I68" s="106">
        <v>0</v>
      </c>
      <c r="J68" s="99"/>
      <c r="K68" s="107">
        <v>0</v>
      </c>
      <c r="L68" s="70"/>
    </row>
    <row r="69" spans="1:12" ht="45.75" customHeight="1" thickBot="1" x14ac:dyDescent="0.25">
      <c r="A69" s="58" t="s">
        <v>49</v>
      </c>
      <c r="B69" s="49" t="s">
        <v>391</v>
      </c>
      <c r="C69" s="59" t="s">
        <v>161</v>
      </c>
      <c r="D69" s="49" t="s">
        <v>50</v>
      </c>
      <c r="E69" s="49" t="s">
        <v>51</v>
      </c>
      <c r="F69" s="49" t="s">
        <v>50</v>
      </c>
      <c r="G69" s="49" t="s">
        <v>51</v>
      </c>
      <c r="H69" s="49" t="s">
        <v>50</v>
      </c>
      <c r="I69" s="49" t="s">
        <v>51</v>
      </c>
      <c r="J69" s="49" t="s">
        <v>50</v>
      </c>
      <c r="K69" s="49" t="s">
        <v>51</v>
      </c>
      <c r="L69" s="70"/>
    </row>
    <row r="70" spans="1:12" x14ac:dyDescent="0.2">
      <c r="A70" s="71" t="s">
        <v>162</v>
      </c>
      <c r="B70" s="72" t="s">
        <v>163</v>
      </c>
      <c r="C70" s="54" t="s">
        <v>164</v>
      </c>
      <c r="D70" s="108"/>
      <c r="E70" s="109"/>
      <c r="F70" s="109"/>
      <c r="G70" s="109"/>
      <c r="H70" s="109"/>
      <c r="I70" s="109"/>
      <c r="J70" s="109"/>
      <c r="K70" s="110"/>
      <c r="L70" s="70"/>
    </row>
    <row r="71" spans="1:12" x14ac:dyDescent="0.2">
      <c r="A71" s="71" t="s">
        <v>165</v>
      </c>
      <c r="B71" s="72" t="s">
        <v>62</v>
      </c>
      <c r="C71" s="56" t="s">
        <v>439</v>
      </c>
      <c r="D71" s="114"/>
      <c r="E71" s="115"/>
      <c r="F71" s="115"/>
      <c r="G71" s="115"/>
      <c r="H71" s="115"/>
      <c r="I71" s="115"/>
      <c r="J71" s="115"/>
      <c r="K71" s="116"/>
      <c r="L71" s="70"/>
    </row>
    <row r="72" spans="1:12" ht="33" customHeight="1" thickBot="1" x14ac:dyDescent="0.35">
      <c r="A72" s="171" t="s">
        <v>416</v>
      </c>
      <c r="B72" s="172"/>
      <c r="C72" s="173"/>
      <c r="D72" s="99"/>
      <c r="E72" s="106">
        <v>0</v>
      </c>
      <c r="F72" s="99"/>
      <c r="G72" s="106">
        <v>0</v>
      </c>
      <c r="H72" s="99"/>
      <c r="I72" s="106">
        <v>0</v>
      </c>
      <c r="J72" s="99"/>
      <c r="K72" s="107">
        <v>0</v>
      </c>
      <c r="L72" s="70"/>
    </row>
    <row r="73" spans="1:12" ht="45" customHeight="1" thickBot="1" x14ac:dyDescent="0.25">
      <c r="A73" s="58" t="s">
        <v>49</v>
      </c>
      <c r="B73" s="49" t="s">
        <v>391</v>
      </c>
      <c r="C73" s="59" t="s">
        <v>166</v>
      </c>
      <c r="D73" s="49" t="s">
        <v>50</v>
      </c>
      <c r="E73" s="49" t="s">
        <v>51</v>
      </c>
      <c r="F73" s="49" t="s">
        <v>50</v>
      </c>
      <c r="G73" s="49" t="s">
        <v>51</v>
      </c>
      <c r="H73" s="49" t="s">
        <v>50</v>
      </c>
      <c r="I73" s="49" t="s">
        <v>51</v>
      </c>
      <c r="J73" s="49" t="s">
        <v>50</v>
      </c>
      <c r="K73" s="49" t="s">
        <v>51</v>
      </c>
      <c r="L73" s="70"/>
    </row>
    <row r="74" spans="1:12" x14ac:dyDescent="0.2">
      <c r="A74" s="60" t="s">
        <v>167</v>
      </c>
      <c r="B74" s="63" t="s">
        <v>168</v>
      </c>
      <c r="C74" s="56" t="s">
        <v>169</v>
      </c>
      <c r="D74" s="108"/>
      <c r="E74" s="109"/>
      <c r="F74" s="109"/>
      <c r="G74" s="109"/>
      <c r="H74" s="109"/>
      <c r="I74" s="109"/>
      <c r="J74" s="109"/>
      <c r="K74" s="110"/>
      <c r="L74" s="70"/>
    </row>
    <row r="75" spans="1:12" x14ac:dyDescent="0.2">
      <c r="A75" s="60" t="s">
        <v>170</v>
      </c>
      <c r="B75" s="63" t="s">
        <v>171</v>
      </c>
      <c r="C75" s="56" t="s">
        <v>172</v>
      </c>
      <c r="D75" s="111"/>
      <c r="E75" s="112"/>
      <c r="F75" s="112"/>
      <c r="G75" s="112"/>
      <c r="H75" s="112"/>
      <c r="I75" s="112"/>
      <c r="J75" s="112"/>
      <c r="K75" s="113"/>
      <c r="L75" s="70"/>
    </row>
    <row r="76" spans="1:12" x14ac:dyDescent="0.2">
      <c r="A76" s="60" t="s">
        <v>173</v>
      </c>
      <c r="B76" s="63" t="s">
        <v>174</v>
      </c>
      <c r="C76" s="56" t="s">
        <v>175</v>
      </c>
      <c r="D76" s="111"/>
      <c r="E76" s="112"/>
      <c r="F76" s="112"/>
      <c r="G76" s="112"/>
      <c r="H76" s="112"/>
      <c r="I76" s="112"/>
      <c r="J76" s="112"/>
      <c r="K76" s="113"/>
      <c r="L76" s="70"/>
    </row>
    <row r="77" spans="1:12" x14ac:dyDescent="0.2">
      <c r="A77" s="60" t="s">
        <v>176</v>
      </c>
      <c r="B77" s="72" t="s">
        <v>62</v>
      </c>
      <c r="C77" s="56" t="s">
        <v>439</v>
      </c>
      <c r="D77" s="114"/>
      <c r="E77" s="115"/>
      <c r="F77" s="115"/>
      <c r="G77" s="115"/>
      <c r="H77" s="115"/>
      <c r="I77" s="115"/>
      <c r="J77" s="115"/>
      <c r="K77" s="116"/>
      <c r="L77" s="70"/>
    </row>
    <row r="78" spans="1:12" ht="33" customHeight="1" thickBot="1" x14ac:dyDescent="0.35">
      <c r="A78" s="171" t="s">
        <v>417</v>
      </c>
      <c r="B78" s="172"/>
      <c r="C78" s="173"/>
      <c r="D78" s="99"/>
      <c r="E78" s="106">
        <v>0</v>
      </c>
      <c r="F78" s="99"/>
      <c r="G78" s="106">
        <v>0</v>
      </c>
      <c r="H78" s="99"/>
      <c r="I78" s="106">
        <v>0</v>
      </c>
      <c r="J78" s="99"/>
      <c r="K78" s="107">
        <v>0</v>
      </c>
      <c r="L78" s="70"/>
    </row>
    <row r="79" spans="1:12" ht="16.5" thickBot="1" x14ac:dyDescent="0.25">
      <c r="A79" s="155" t="s">
        <v>177</v>
      </c>
      <c r="B79" s="135"/>
      <c r="C79" s="135"/>
      <c r="D79" s="135"/>
      <c r="E79" s="135"/>
      <c r="F79" s="135"/>
      <c r="G79" s="135"/>
      <c r="H79" s="135"/>
      <c r="I79" s="135"/>
      <c r="J79" s="135"/>
      <c r="K79" s="136"/>
      <c r="L79" s="70"/>
    </row>
    <row r="80" spans="1:12" ht="16.5" thickBot="1" x14ac:dyDescent="0.25">
      <c r="A80" s="46"/>
      <c r="B80" s="142" t="s">
        <v>391</v>
      </c>
      <c r="C80" s="166" t="s">
        <v>178</v>
      </c>
      <c r="D80" s="139" t="s">
        <v>45</v>
      </c>
      <c r="E80" s="120"/>
      <c r="F80" s="119" t="s">
        <v>46</v>
      </c>
      <c r="G80" s="120"/>
      <c r="H80" s="119" t="s">
        <v>47</v>
      </c>
      <c r="I80" s="120"/>
      <c r="J80" s="119" t="s">
        <v>48</v>
      </c>
      <c r="K80" s="120"/>
      <c r="L80" s="70"/>
    </row>
    <row r="81" spans="1:12" ht="32.25" thickBot="1" x14ac:dyDescent="0.25">
      <c r="A81" s="47" t="s">
        <v>49</v>
      </c>
      <c r="B81" s="143"/>
      <c r="C81" s="167"/>
      <c r="D81" s="48" t="s">
        <v>50</v>
      </c>
      <c r="E81" s="49" t="s">
        <v>51</v>
      </c>
      <c r="F81" s="49" t="s">
        <v>50</v>
      </c>
      <c r="G81" s="49" t="s">
        <v>51</v>
      </c>
      <c r="H81" s="49" t="s">
        <v>50</v>
      </c>
      <c r="I81" s="49" t="s">
        <v>51</v>
      </c>
      <c r="J81" s="49" t="s">
        <v>50</v>
      </c>
      <c r="K81" s="49" t="s">
        <v>51</v>
      </c>
      <c r="L81" s="70"/>
    </row>
    <row r="82" spans="1:12" x14ac:dyDescent="0.2">
      <c r="A82" s="68" t="s">
        <v>179</v>
      </c>
      <c r="B82" s="69" t="s">
        <v>180</v>
      </c>
      <c r="C82" s="52" t="s">
        <v>181</v>
      </c>
      <c r="D82" s="108"/>
      <c r="E82" s="109"/>
      <c r="F82" s="109"/>
      <c r="G82" s="109"/>
      <c r="H82" s="109"/>
      <c r="I82" s="109"/>
      <c r="J82" s="109"/>
      <c r="K82" s="110"/>
      <c r="L82" s="70"/>
    </row>
    <row r="83" spans="1:12" x14ac:dyDescent="0.2">
      <c r="A83" s="68" t="s">
        <v>182</v>
      </c>
      <c r="B83" s="57" t="s">
        <v>156</v>
      </c>
      <c r="C83" s="56" t="s">
        <v>183</v>
      </c>
      <c r="D83" s="111"/>
      <c r="E83" s="112"/>
      <c r="F83" s="112"/>
      <c r="G83" s="112"/>
      <c r="H83" s="112"/>
      <c r="I83" s="112"/>
      <c r="J83" s="112"/>
      <c r="K83" s="113"/>
      <c r="L83" s="70"/>
    </row>
    <row r="84" spans="1:12" x14ac:dyDescent="0.2">
      <c r="A84" s="68" t="s">
        <v>184</v>
      </c>
      <c r="B84" s="57" t="s">
        <v>156</v>
      </c>
      <c r="C84" s="56" t="s">
        <v>185</v>
      </c>
      <c r="D84" s="111"/>
      <c r="E84" s="112"/>
      <c r="F84" s="112"/>
      <c r="G84" s="112"/>
      <c r="H84" s="112"/>
      <c r="I84" s="112"/>
      <c r="J84" s="112"/>
      <c r="K84" s="113"/>
      <c r="L84" s="70"/>
    </row>
    <row r="85" spans="1:12" x14ac:dyDescent="0.2">
      <c r="A85" s="68" t="s">
        <v>186</v>
      </c>
      <c r="B85" s="57" t="s">
        <v>180</v>
      </c>
      <c r="C85" s="56" t="s">
        <v>187</v>
      </c>
      <c r="D85" s="111"/>
      <c r="E85" s="112"/>
      <c r="F85" s="112"/>
      <c r="G85" s="112"/>
      <c r="H85" s="112"/>
      <c r="I85" s="112"/>
      <c r="J85" s="112"/>
      <c r="K85" s="113"/>
      <c r="L85" s="70"/>
    </row>
    <row r="86" spans="1:12" x14ac:dyDescent="0.2">
      <c r="A86" s="68" t="s">
        <v>188</v>
      </c>
      <c r="B86" s="72" t="s">
        <v>62</v>
      </c>
      <c r="C86" s="56" t="s">
        <v>439</v>
      </c>
      <c r="D86" s="114"/>
      <c r="E86" s="115"/>
      <c r="F86" s="115"/>
      <c r="G86" s="115"/>
      <c r="H86" s="115"/>
      <c r="I86" s="115"/>
      <c r="J86" s="115"/>
      <c r="K86" s="116"/>
    </row>
    <row r="87" spans="1:12" ht="33" customHeight="1" thickBot="1" x14ac:dyDescent="0.35">
      <c r="A87" s="171" t="s">
        <v>418</v>
      </c>
      <c r="B87" s="172"/>
      <c r="C87" s="173"/>
      <c r="D87" s="99"/>
      <c r="E87" s="106">
        <v>0</v>
      </c>
      <c r="F87" s="99"/>
      <c r="G87" s="106">
        <v>0</v>
      </c>
      <c r="H87" s="99"/>
      <c r="I87" s="106">
        <v>0</v>
      </c>
      <c r="J87" s="99"/>
      <c r="K87" s="107">
        <v>0</v>
      </c>
    </row>
    <row r="88" spans="1:12" ht="45" customHeight="1" thickBot="1" x14ac:dyDescent="0.25">
      <c r="A88" s="58" t="s">
        <v>49</v>
      </c>
      <c r="B88" s="49" t="s">
        <v>391</v>
      </c>
      <c r="C88" s="59" t="s">
        <v>189</v>
      </c>
      <c r="D88" s="49" t="s">
        <v>50</v>
      </c>
      <c r="E88" s="49" t="s">
        <v>51</v>
      </c>
      <c r="F88" s="49" t="s">
        <v>50</v>
      </c>
      <c r="G88" s="49" t="s">
        <v>51</v>
      </c>
      <c r="H88" s="49" t="s">
        <v>50</v>
      </c>
      <c r="I88" s="49" t="s">
        <v>51</v>
      </c>
      <c r="J88" s="49" t="s">
        <v>50</v>
      </c>
      <c r="K88" s="49" t="s">
        <v>51</v>
      </c>
    </row>
    <row r="89" spans="1:12" x14ac:dyDescent="0.2">
      <c r="A89" s="60" t="s">
        <v>190</v>
      </c>
      <c r="B89" s="57" t="s">
        <v>191</v>
      </c>
      <c r="C89" s="56" t="s">
        <v>192</v>
      </c>
      <c r="D89" s="108"/>
      <c r="E89" s="109"/>
      <c r="F89" s="109"/>
      <c r="G89" s="109"/>
      <c r="H89" s="109"/>
      <c r="I89" s="109"/>
      <c r="J89" s="109"/>
      <c r="K89" s="110"/>
    </row>
    <row r="90" spans="1:12" x14ac:dyDescent="0.2">
      <c r="A90" s="60" t="s">
        <v>193</v>
      </c>
      <c r="B90" s="72" t="s">
        <v>62</v>
      </c>
      <c r="C90" s="56" t="s">
        <v>439</v>
      </c>
      <c r="D90" s="114"/>
      <c r="E90" s="115"/>
      <c r="F90" s="115"/>
      <c r="G90" s="115"/>
      <c r="H90" s="115"/>
      <c r="I90" s="115"/>
      <c r="J90" s="115"/>
      <c r="K90" s="116"/>
    </row>
    <row r="91" spans="1:12" ht="33" customHeight="1" thickBot="1" x14ac:dyDescent="0.35">
      <c r="A91" s="171" t="s">
        <v>419</v>
      </c>
      <c r="B91" s="172"/>
      <c r="C91" s="173"/>
      <c r="D91" s="99"/>
      <c r="E91" s="106">
        <v>0</v>
      </c>
      <c r="F91" s="99"/>
      <c r="G91" s="106">
        <v>0</v>
      </c>
      <c r="H91" s="99"/>
      <c r="I91" s="106">
        <v>0</v>
      </c>
      <c r="J91" s="99"/>
      <c r="K91" s="107">
        <v>0</v>
      </c>
    </row>
    <row r="92" spans="1:12" ht="46.5" customHeight="1" thickBot="1" x14ac:dyDescent="0.25">
      <c r="A92" s="58" t="s">
        <v>49</v>
      </c>
      <c r="B92" s="49" t="s">
        <v>391</v>
      </c>
      <c r="C92" s="59" t="s">
        <v>194</v>
      </c>
      <c r="D92" s="49" t="s">
        <v>50</v>
      </c>
      <c r="E92" s="49" t="s">
        <v>51</v>
      </c>
      <c r="F92" s="49" t="s">
        <v>50</v>
      </c>
      <c r="G92" s="49" t="s">
        <v>51</v>
      </c>
      <c r="H92" s="49" t="s">
        <v>50</v>
      </c>
      <c r="I92" s="49" t="s">
        <v>51</v>
      </c>
      <c r="J92" s="49" t="s">
        <v>50</v>
      </c>
      <c r="K92" s="49" t="s">
        <v>51</v>
      </c>
    </row>
    <row r="93" spans="1:12" x14ac:dyDescent="0.2">
      <c r="A93" s="62" t="s">
        <v>195</v>
      </c>
      <c r="B93" s="65" t="s">
        <v>196</v>
      </c>
      <c r="C93" s="66" t="s">
        <v>197</v>
      </c>
      <c r="D93" s="108"/>
      <c r="E93" s="109"/>
      <c r="F93" s="109"/>
      <c r="G93" s="109"/>
      <c r="H93" s="109"/>
      <c r="I93" s="109"/>
      <c r="J93" s="109"/>
      <c r="K93" s="110"/>
    </row>
    <row r="94" spans="1:12" x14ac:dyDescent="0.2">
      <c r="A94" s="62" t="s">
        <v>198</v>
      </c>
      <c r="B94" s="65" t="s">
        <v>199</v>
      </c>
      <c r="C94" s="66" t="s">
        <v>200</v>
      </c>
      <c r="D94" s="111"/>
      <c r="E94" s="112"/>
      <c r="F94" s="112"/>
      <c r="G94" s="112"/>
      <c r="H94" s="112"/>
      <c r="I94" s="112"/>
      <c r="J94" s="112"/>
      <c r="K94" s="113"/>
    </row>
    <row r="95" spans="1:12" x14ac:dyDescent="0.2">
      <c r="A95" s="62" t="s">
        <v>201</v>
      </c>
      <c r="B95" s="65" t="s">
        <v>202</v>
      </c>
      <c r="C95" s="56" t="s">
        <v>203</v>
      </c>
      <c r="D95" s="111"/>
      <c r="E95" s="112"/>
      <c r="F95" s="112"/>
      <c r="G95" s="112"/>
      <c r="H95" s="112"/>
      <c r="I95" s="112"/>
      <c r="J95" s="112"/>
      <c r="K95" s="113"/>
    </row>
    <row r="96" spans="1:12" x14ac:dyDescent="0.2">
      <c r="A96" s="62" t="s">
        <v>204</v>
      </c>
      <c r="B96" s="65" t="s">
        <v>65</v>
      </c>
      <c r="C96" s="56" t="s">
        <v>205</v>
      </c>
      <c r="D96" s="111"/>
      <c r="E96" s="112"/>
      <c r="F96" s="112"/>
      <c r="G96" s="112"/>
      <c r="H96" s="112"/>
      <c r="I96" s="112"/>
      <c r="J96" s="112"/>
      <c r="K96" s="113"/>
    </row>
    <row r="97" spans="1:11" x14ac:dyDescent="0.2">
      <c r="A97" s="62" t="s">
        <v>206</v>
      </c>
      <c r="B97" s="72" t="s">
        <v>62</v>
      </c>
      <c r="C97" s="56" t="s">
        <v>439</v>
      </c>
      <c r="D97" s="114"/>
      <c r="E97" s="115"/>
      <c r="F97" s="115"/>
      <c r="G97" s="115"/>
      <c r="H97" s="115"/>
      <c r="I97" s="115"/>
      <c r="J97" s="115"/>
      <c r="K97" s="116"/>
    </row>
    <row r="98" spans="1:11" ht="33" customHeight="1" thickBot="1" x14ac:dyDescent="0.35">
      <c r="A98" s="171" t="s">
        <v>420</v>
      </c>
      <c r="B98" s="172"/>
      <c r="C98" s="173"/>
      <c r="D98" s="99"/>
      <c r="E98" s="106">
        <v>0</v>
      </c>
      <c r="F98" s="99"/>
      <c r="G98" s="106">
        <v>0</v>
      </c>
      <c r="H98" s="99"/>
      <c r="I98" s="106">
        <v>0</v>
      </c>
      <c r="J98" s="99"/>
      <c r="K98" s="107">
        <v>0</v>
      </c>
    </row>
    <row r="99" spans="1:11" ht="45" customHeight="1" thickBot="1" x14ac:dyDescent="0.25">
      <c r="A99" s="58" t="s">
        <v>49</v>
      </c>
      <c r="B99" s="49" t="s">
        <v>391</v>
      </c>
      <c r="C99" s="61" t="s">
        <v>207</v>
      </c>
      <c r="D99" s="49" t="s">
        <v>50</v>
      </c>
      <c r="E99" s="49" t="s">
        <v>51</v>
      </c>
      <c r="F99" s="49" t="s">
        <v>50</v>
      </c>
      <c r="G99" s="49" t="s">
        <v>51</v>
      </c>
      <c r="H99" s="49" t="s">
        <v>50</v>
      </c>
      <c r="I99" s="49" t="s">
        <v>51</v>
      </c>
      <c r="J99" s="49" t="s">
        <v>50</v>
      </c>
      <c r="K99" s="49" t="s">
        <v>51</v>
      </c>
    </row>
    <row r="100" spans="1:11" ht="30" x14ac:dyDescent="0.2">
      <c r="A100" s="62" t="s">
        <v>208</v>
      </c>
      <c r="B100" s="63" t="s">
        <v>74</v>
      </c>
      <c r="C100" s="56" t="s">
        <v>209</v>
      </c>
      <c r="D100" s="108"/>
      <c r="E100" s="109"/>
      <c r="F100" s="109"/>
      <c r="G100" s="109"/>
      <c r="H100" s="109"/>
      <c r="I100" s="109"/>
      <c r="J100" s="109"/>
      <c r="K100" s="110"/>
    </row>
    <row r="101" spans="1:11" ht="30" x14ac:dyDescent="0.2">
      <c r="A101" s="62" t="s">
        <v>210</v>
      </c>
      <c r="B101" s="63" t="s">
        <v>74</v>
      </c>
      <c r="C101" s="56" t="s">
        <v>211</v>
      </c>
      <c r="D101" s="111"/>
      <c r="E101" s="112"/>
      <c r="F101" s="112"/>
      <c r="G101" s="112"/>
      <c r="H101" s="112"/>
      <c r="I101" s="112"/>
      <c r="J101" s="112"/>
      <c r="K101" s="113"/>
    </row>
    <row r="102" spans="1:11" ht="30" x14ac:dyDescent="0.2">
      <c r="A102" s="62" t="s">
        <v>212</v>
      </c>
      <c r="B102" s="63" t="s">
        <v>74</v>
      </c>
      <c r="C102" s="56" t="s">
        <v>213</v>
      </c>
      <c r="D102" s="111"/>
      <c r="E102" s="112"/>
      <c r="F102" s="112"/>
      <c r="G102" s="112"/>
      <c r="H102" s="112"/>
      <c r="I102" s="112"/>
      <c r="J102" s="112"/>
      <c r="K102" s="113"/>
    </row>
    <row r="103" spans="1:11" ht="30" x14ac:dyDescent="0.2">
      <c r="A103" s="62" t="s">
        <v>214</v>
      </c>
      <c r="B103" s="63" t="s">
        <v>74</v>
      </c>
      <c r="C103" s="56" t="s">
        <v>215</v>
      </c>
      <c r="D103" s="111"/>
      <c r="E103" s="112"/>
      <c r="F103" s="112"/>
      <c r="G103" s="112"/>
      <c r="H103" s="112"/>
      <c r="I103" s="112"/>
      <c r="J103" s="112"/>
      <c r="K103" s="113"/>
    </row>
    <row r="104" spans="1:11" ht="30" x14ac:dyDescent="0.2">
      <c r="A104" s="62" t="s">
        <v>216</v>
      </c>
      <c r="B104" s="63" t="s">
        <v>74</v>
      </c>
      <c r="C104" s="56" t="s">
        <v>217</v>
      </c>
      <c r="D104" s="111"/>
      <c r="E104" s="112"/>
      <c r="F104" s="112"/>
      <c r="G104" s="112"/>
      <c r="H104" s="112"/>
      <c r="I104" s="112"/>
      <c r="J104" s="112"/>
      <c r="K104" s="113"/>
    </row>
    <row r="105" spans="1:11" x14ac:dyDescent="0.2">
      <c r="A105" s="62" t="s">
        <v>218</v>
      </c>
      <c r="B105" s="72" t="s">
        <v>62</v>
      </c>
      <c r="C105" s="56" t="s">
        <v>439</v>
      </c>
      <c r="D105" s="114"/>
      <c r="E105" s="115"/>
      <c r="F105" s="115"/>
      <c r="G105" s="115"/>
      <c r="H105" s="115"/>
      <c r="I105" s="115"/>
      <c r="J105" s="115"/>
      <c r="K105" s="116"/>
    </row>
    <row r="106" spans="1:11" ht="33" customHeight="1" thickBot="1" x14ac:dyDescent="0.35">
      <c r="A106" s="171" t="s">
        <v>421</v>
      </c>
      <c r="B106" s="172"/>
      <c r="C106" s="173"/>
      <c r="D106" s="99"/>
      <c r="E106" s="106">
        <v>0</v>
      </c>
      <c r="F106" s="99"/>
      <c r="G106" s="106">
        <v>0</v>
      </c>
      <c r="H106" s="99"/>
      <c r="I106" s="106">
        <v>0</v>
      </c>
      <c r="J106" s="99"/>
      <c r="K106" s="107">
        <v>0</v>
      </c>
    </row>
    <row r="107" spans="1:11" ht="44.25" customHeight="1" thickBot="1" x14ac:dyDescent="0.25">
      <c r="A107" s="58" t="s">
        <v>49</v>
      </c>
      <c r="B107" s="49" t="s">
        <v>391</v>
      </c>
      <c r="C107" s="59" t="s">
        <v>219</v>
      </c>
      <c r="D107" s="49" t="s">
        <v>50</v>
      </c>
      <c r="E107" s="49" t="s">
        <v>51</v>
      </c>
      <c r="F107" s="49" t="s">
        <v>50</v>
      </c>
      <c r="G107" s="49" t="s">
        <v>51</v>
      </c>
      <c r="H107" s="49" t="s">
        <v>50</v>
      </c>
      <c r="I107" s="49" t="s">
        <v>51</v>
      </c>
      <c r="J107" s="49" t="s">
        <v>50</v>
      </c>
      <c r="K107" s="49" t="s">
        <v>51</v>
      </c>
    </row>
    <row r="108" spans="1:11" x14ac:dyDescent="0.2">
      <c r="A108" s="62" t="s">
        <v>220</v>
      </c>
      <c r="B108" s="63" t="s">
        <v>221</v>
      </c>
      <c r="C108" s="66" t="s">
        <v>222</v>
      </c>
      <c r="D108" s="108"/>
      <c r="E108" s="109"/>
      <c r="F108" s="109"/>
      <c r="G108" s="109"/>
      <c r="H108" s="109"/>
      <c r="I108" s="109"/>
      <c r="J108" s="109"/>
      <c r="K108" s="110"/>
    </row>
    <row r="109" spans="1:11" x14ac:dyDescent="0.2">
      <c r="A109" s="62" t="s">
        <v>223</v>
      </c>
      <c r="B109" s="63" t="s">
        <v>224</v>
      </c>
      <c r="C109" s="56" t="s">
        <v>225</v>
      </c>
      <c r="D109" s="111"/>
      <c r="E109" s="112"/>
      <c r="F109" s="112"/>
      <c r="G109" s="112"/>
      <c r="H109" s="112"/>
      <c r="I109" s="112"/>
      <c r="J109" s="112"/>
      <c r="K109" s="113"/>
    </row>
    <row r="110" spans="1:11" x14ac:dyDescent="0.2">
      <c r="A110" s="62" t="s">
        <v>226</v>
      </c>
      <c r="B110" s="63" t="s">
        <v>227</v>
      </c>
      <c r="C110" s="56" t="s">
        <v>228</v>
      </c>
      <c r="D110" s="111"/>
      <c r="E110" s="112"/>
      <c r="F110" s="112"/>
      <c r="G110" s="112"/>
      <c r="H110" s="112"/>
      <c r="I110" s="112"/>
      <c r="J110" s="112"/>
      <c r="K110" s="113"/>
    </row>
    <row r="111" spans="1:11" x14ac:dyDescent="0.2">
      <c r="A111" s="62" t="s">
        <v>229</v>
      </c>
      <c r="B111" s="63" t="s">
        <v>230</v>
      </c>
      <c r="C111" s="56" t="s">
        <v>231</v>
      </c>
      <c r="D111" s="111"/>
      <c r="E111" s="112"/>
      <c r="F111" s="112"/>
      <c r="G111" s="112"/>
      <c r="H111" s="112"/>
      <c r="I111" s="112"/>
      <c r="J111" s="112"/>
      <c r="K111" s="113"/>
    </row>
    <row r="112" spans="1:11" x14ac:dyDescent="0.2">
      <c r="A112" s="62" t="s">
        <v>232</v>
      </c>
      <c r="B112" s="72" t="s">
        <v>62</v>
      </c>
      <c r="C112" s="56" t="s">
        <v>439</v>
      </c>
      <c r="D112" s="114"/>
      <c r="E112" s="115"/>
      <c r="F112" s="115"/>
      <c r="G112" s="115"/>
      <c r="H112" s="115"/>
      <c r="I112" s="115"/>
      <c r="J112" s="115"/>
      <c r="K112" s="116"/>
    </row>
    <row r="113" spans="1:11" ht="33" customHeight="1" thickBot="1" x14ac:dyDescent="0.35">
      <c r="A113" s="171" t="s">
        <v>422</v>
      </c>
      <c r="B113" s="172"/>
      <c r="C113" s="173"/>
      <c r="D113" s="99"/>
      <c r="E113" s="106">
        <v>0</v>
      </c>
      <c r="F113" s="99"/>
      <c r="G113" s="106">
        <v>0</v>
      </c>
      <c r="H113" s="99"/>
      <c r="I113" s="106">
        <v>0</v>
      </c>
      <c r="J113" s="99"/>
      <c r="K113" s="107">
        <v>0</v>
      </c>
    </row>
    <row r="114" spans="1:11" ht="44.25" customHeight="1" thickBot="1" x14ac:dyDescent="0.25">
      <c r="A114" s="58" t="s">
        <v>49</v>
      </c>
      <c r="B114" s="49" t="s">
        <v>391</v>
      </c>
      <c r="C114" s="59" t="s">
        <v>233</v>
      </c>
      <c r="D114" s="49" t="s">
        <v>50</v>
      </c>
      <c r="E114" s="49" t="s">
        <v>51</v>
      </c>
      <c r="F114" s="49" t="s">
        <v>50</v>
      </c>
      <c r="G114" s="49" t="s">
        <v>51</v>
      </c>
      <c r="H114" s="49" t="s">
        <v>50</v>
      </c>
      <c r="I114" s="49" t="s">
        <v>51</v>
      </c>
      <c r="J114" s="49" t="s">
        <v>50</v>
      </c>
      <c r="K114" s="49" t="s">
        <v>51</v>
      </c>
    </row>
    <row r="115" spans="1:11" x14ac:dyDescent="0.2">
      <c r="A115" s="60" t="s">
        <v>234</v>
      </c>
      <c r="B115" s="64" t="s">
        <v>168</v>
      </c>
      <c r="C115" s="66" t="s">
        <v>235</v>
      </c>
      <c r="D115" s="108"/>
      <c r="E115" s="109"/>
      <c r="F115" s="109"/>
      <c r="G115" s="109"/>
      <c r="H115" s="109"/>
      <c r="I115" s="109"/>
      <c r="J115" s="109"/>
      <c r="K115" s="110"/>
    </row>
    <row r="116" spans="1:11" x14ac:dyDescent="0.2">
      <c r="A116" s="60" t="s">
        <v>236</v>
      </c>
      <c r="B116" s="64" t="s">
        <v>174</v>
      </c>
      <c r="C116" s="56" t="s">
        <v>237</v>
      </c>
      <c r="D116" s="111"/>
      <c r="E116" s="112"/>
      <c r="F116" s="112"/>
      <c r="G116" s="112"/>
      <c r="H116" s="112"/>
      <c r="I116" s="112"/>
      <c r="J116" s="112"/>
      <c r="K116" s="113"/>
    </row>
    <row r="117" spans="1:11" x14ac:dyDescent="0.2">
      <c r="A117" s="60" t="s">
        <v>238</v>
      </c>
      <c r="B117" s="64" t="s">
        <v>171</v>
      </c>
      <c r="C117" s="56" t="s">
        <v>239</v>
      </c>
      <c r="D117" s="111"/>
      <c r="E117" s="112"/>
      <c r="F117" s="112"/>
      <c r="G117" s="112"/>
      <c r="H117" s="112"/>
      <c r="I117" s="112"/>
      <c r="J117" s="112"/>
      <c r="K117" s="113"/>
    </row>
    <row r="118" spans="1:11" x14ac:dyDescent="0.2">
      <c r="A118" s="60" t="s">
        <v>240</v>
      </c>
      <c r="B118" s="64" t="s">
        <v>241</v>
      </c>
      <c r="C118" s="56" t="s">
        <v>242</v>
      </c>
      <c r="D118" s="111"/>
      <c r="E118" s="112"/>
      <c r="F118" s="112"/>
      <c r="G118" s="112"/>
      <c r="H118" s="112"/>
      <c r="I118" s="112"/>
      <c r="J118" s="112"/>
      <c r="K118" s="113"/>
    </row>
    <row r="119" spans="1:11" x14ac:dyDescent="0.2">
      <c r="A119" s="60" t="s">
        <v>243</v>
      </c>
      <c r="B119" s="64" t="s">
        <v>171</v>
      </c>
      <c r="C119" s="56" t="s">
        <v>244</v>
      </c>
      <c r="D119" s="111"/>
      <c r="E119" s="112"/>
      <c r="F119" s="112"/>
      <c r="G119" s="112"/>
      <c r="H119" s="112"/>
      <c r="I119" s="112"/>
      <c r="J119" s="112"/>
      <c r="K119" s="113"/>
    </row>
    <row r="120" spans="1:11" x14ac:dyDescent="0.2">
      <c r="A120" s="60" t="s">
        <v>245</v>
      </c>
      <c r="B120" s="64" t="s">
        <v>246</v>
      </c>
      <c r="C120" s="56" t="s">
        <v>247</v>
      </c>
      <c r="D120" s="111"/>
      <c r="E120" s="112"/>
      <c r="F120" s="112"/>
      <c r="G120" s="112"/>
      <c r="H120" s="112"/>
      <c r="I120" s="112"/>
      <c r="J120" s="112"/>
      <c r="K120" s="113"/>
    </row>
    <row r="121" spans="1:11" ht="15.75" thickBot="1" x14ac:dyDescent="0.25">
      <c r="A121" s="60" t="s">
        <v>248</v>
      </c>
      <c r="B121" s="73" t="s">
        <v>62</v>
      </c>
      <c r="C121" s="74" t="s">
        <v>439</v>
      </c>
      <c r="D121" s="114"/>
      <c r="E121" s="115"/>
      <c r="F121" s="115"/>
      <c r="G121" s="115"/>
      <c r="H121" s="115"/>
      <c r="I121" s="115"/>
      <c r="J121" s="115"/>
      <c r="K121" s="116"/>
    </row>
    <row r="122" spans="1:11" ht="33" customHeight="1" thickBot="1" x14ac:dyDescent="0.35">
      <c r="A122" s="240" t="s">
        <v>423</v>
      </c>
      <c r="B122" s="241"/>
      <c r="C122" s="242"/>
      <c r="D122" s="99"/>
      <c r="E122" s="106">
        <v>0</v>
      </c>
      <c r="F122" s="99"/>
      <c r="G122" s="106">
        <v>0</v>
      </c>
      <c r="H122" s="99"/>
      <c r="I122" s="106">
        <v>0</v>
      </c>
      <c r="J122" s="99"/>
      <c r="K122" s="107">
        <v>0</v>
      </c>
    </row>
    <row r="123" spans="1:11" ht="46.5" customHeight="1" thickBot="1" x14ac:dyDescent="0.25">
      <c r="A123" s="47" t="s">
        <v>49</v>
      </c>
      <c r="B123" s="75" t="s">
        <v>391</v>
      </c>
      <c r="C123" s="76" t="s">
        <v>249</v>
      </c>
      <c r="D123" s="49" t="s">
        <v>50</v>
      </c>
      <c r="E123" s="49" t="s">
        <v>51</v>
      </c>
      <c r="F123" s="49" t="s">
        <v>50</v>
      </c>
      <c r="G123" s="49" t="s">
        <v>51</v>
      </c>
      <c r="H123" s="49" t="s">
        <v>50</v>
      </c>
      <c r="I123" s="49" t="s">
        <v>51</v>
      </c>
      <c r="J123" s="49" t="s">
        <v>50</v>
      </c>
      <c r="K123" s="49" t="s">
        <v>51</v>
      </c>
    </row>
    <row r="124" spans="1:11" x14ac:dyDescent="0.2">
      <c r="A124" s="62" t="s">
        <v>250</v>
      </c>
      <c r="B124" s="63" t="s">
        <v>251</v>
      </c>
      <c r="C124" s="54" t="s">
        <v>252</v>
      </c>
      <c r="D124" s="108"/>
      <c r="E124" s="109"/>
      <c r="F124" s="109"/>
      <c r="G124" s="109"/>
      <c r="H124" s="109"/>
      <c r="I124" s="109"/>
      <c r="J124" s="109"/>
      <c r="K124" s="110"/>
    </row>
    <row r="125" spans="1:11" x14ac:dyDescent="0.2">
      <c r="A125" s="62" t="s">
        <v>253</v>
      </c>
      <c r="B125" s="63" t="s">
        <v>251</v>
      </c>
      <c r="C125" s="56" t="s">
        <v>390</v>
      </c>
      <c r="D125" s="111"/>
      <c r="E125" s="112"/>
      <c r="F125" s="112"/>
      <c r="G125" s="112"/>
      <c r="H125" s="112"/>
      <c r="I125" s="112"/>
      <c r="J125" s="112"/>
      <c r="K125" s="113"/>
    </row>
    <row r="126" spans="1:11" x14ac:dyDescent="0.2">
      <c r="A126" s="62" t="s">
        <v>254</v>
      </c>
      <c r="B126" s="77" t="s">
        <v>251</v>
      </c>
      <c r="C126" s="56" t="s">
        <v>255</v>
      </c>
      <c r="D126" s="111"/>
      <c r="E126" s="112"/>
      <c r="F126" s="112"/>
      <c r="G126" s="112"/>
      <c r="H126" s="112"/>
      <c r="I126" s="112"/>
      <c r="J126" s="112"/>
      <c r="K126" s="113"/>
    </row>
    <row r="127" spans="1:11" x14ac:dyDescent="0.2">
      <c r="A127" s="62" t="s">
        <v>256</v>
      </c>
      <c r="B127" s="77" t="s">
        <v>251</v>
      </c>
      <c r="C127" s="56" t="s">
        <v>257</v>
      </c>
      <c r="D127" s="111"/>
      <c r="E127" s="112"/>
      <c r="F127" s="112"/>
      <c r="G127" s="112"/>
      <c r="H127" s="112"/>
      <c r="I127" s="112"/>
      <c r="J127" s="112"/>
      <c r="K127" s="113"/>
    </row>
    <row r="128" spans="1:11" x14ac:dyDescent="0.2">
      <c r="A128" s="62" t="s">
        <v>258</v>
      </c>
      <c r="B128" s="63" t="s">
        <v>259</v>
      </c>
      <c r="C128" s="56" t="s">
        <v>260</v>
      </c>
      <c r="D128" s="111"/>
      <c r="E128" s="112"/>
      <c r="F128" s="112"/>
      <c r="G128" s="112"/>
      <c r="H128" s="112"/>
      <c r="I128" s="112"/>
      <c r="J128" s="112"/>
      <c r="K128" s="113"/>
    </row>
    <row r="129" spans="1:11" x14ac:dyDescent="0.2">
      <c r="A129" s="62" t="s">
        <v>261</v>
      </c>
      <c r="B129" s="63" t="s">
        <v>62</v>
      </c>
      <c r="C129" s="56" t="s">
        <v>439</v>
      </c>
      <c r="D129" s="114"/>
      <c r="E129" s="115"/>
      <c r="F129" s="115"/>
      <c r="G129" s="115"/>
      <c r="H129" s="115"/>
      <c r="I129" s="115"/>
      <c r="J129" s="115"/>
      <c r="K129" s="116"/>
    </row>
    <row r="130" spans="1:11" ht="33" customHeight="1" thickBot="1" x14ac:dyDescent="0.35">
      <c r="A130" s="171" t="s">
        <v>424</v>
      </c>
      <c r="B130" s="172"/>
      <c r="C130" s="173"/>
      <c r="D130" s="99"/>
      <c r="E130" s="106">
        <v>0</v>
      </c>
      <c r="F130" s="99"/>
      <c r="G130" s="106">
        <v>0</v>
      </c>
      <c r="H130" s="99"/>
      <c r="I130" s="106">
        <v>0</v>
      </c>
      <c r="J130" s="99"/>
      <c r="K130" s="107">
        <v>0</v>
      </c>
    </row>
    <row r="131" spans="1:11" ht="44.25" customHeight="1" thickBot="1" x14ac:dyDescent="0.25">
      <c r="A131" s="58" t="s">
        <v>49</v>
      </c>
      <c r="B131" s="49" t="s">
        <v>391</v>
      </c>
      <c r="C131" s="59" t="s">
        <v>262</v>
      </c>
      <c r="D131" s="49" t="s">
        <v>50</v>
      </c>
      <c r="E131" s="49" t="s">
        <v>51</v>
      </c>
      <c r="F131" s="49" t="s">
        <v>50</v>
      </c>
      <c r="G131" s="49" t="s">
        <v>51</v>
      </c>
      <c r="H131" s="49" t="s">
        <v>50</v>
      </c>
      <c r="I131" s="49" t="s">
        <v>51</v>
      </c>
      <c r="J131" s="49" t="s">
        <v>50</v>
      </c>
      <c r="K131" s="49" t="s">
        <v>51</v>
      </c>
    </row>
    <row r="132" spans="1:11" x14ac:dyDescent="0.2">
      <c r="A132" s="62" t="s">
        <v>263</v>
      </c>
      <c r="B132" s="63" t="s">
        <v>264</v>
      </c>
      <c r="C132" s="78" t="s">
        <v>265</v>
      </c>
      <c r="D132" s="108"/>
      <c r="E132" s="109"/>
      <c r="F132" s="109"/>
      <c r="G132" s="109"/>
      <c r="H132" s="109"/>
      <c r="I132" s="109"/>
      <c r="J132" s="109"/>
      <c r="K132" s="110"/>
    </row>
    <row r="133" spans="1:11" ht="30" x14ac:dyDescent="0.2">
      <c r="A133" s="62" t="s">
        <v>266</v>
      </c>
      <c r="B133" s="63" t="s">
        <v>264</v>
      </c>
      <c r="C133" s="56" t="s">
        <v>267</v>
      </c>
      <c r="D133" s="111"/>
      <c r="E133" s="112"/>
      <c r="F133" s="112"/>
      <c r="G133" s="112"/>
      <c r="H133" s="112"/>
      <c r="I133" s="112"/>
      <c r="J133" s="112"/>
      <c r="K133" s="113"/>
    </row>
    <row r="134" spans="1:11" x14ac:dyDescent="0.2">
      <c r="A134" s="62" t="s">
        <v>268</v>
      </c>
      <c r="B134" s="63" t="s">
        <v>62</v>
      </c>
      <c r="C134" s="56" t="s">
        <v>439</v>
      </c>
      <c r="D134" s="114"/>
      <c r="E134" s="115"/>
      <c r="F134" s="115"/>
      <c r="G134" s="115"/>
      <c r="H134" s="115"/>
      <c r="I134" s="115"/>
      <c r="J134" s="115"/>
      <c r="K134" s="116"/>
    </row>
    <row r="135" spans="1:11" ht="33" customHeight="1" thickBot="1" x14ac:dyDescent="0.35">
      <c r="A135" s="171" t="s">
        <v>425</v>
      </c>
      <c r="B135" s="172"/>
      <c r="C135" s="173"/>
      <c r="D135" s="99"/>
      <c r="E135" s="106">
        <v>0</v>
      </c>
      <c r="F135" s="99"/>
      <c r="G135" s="106">
        <v>0</v>
      </c>
      <c r="H135" s="99"/>
      <c r="I135" s="106">
        <v>0</v>
      </c>
      <c r="J135" s="99"/>
      <c r="K135" s="107">
        <v>0</v>
      </c>
    </row>
    <row r="136" spans="1:11" ht="16.5" thickBot="1" x14ac:dyDescent="0.25">
      <c r="A136" s="155" t="s">
        <v>269</v>
      </c>
      <c r="B136" s="135"/>
      <c r="C136" s="135"/>
      <c r="D136" s="135"/>
      <c r="E136" s="135"/>
      <c r="F136" s="135"/>
      <c r="G136" s="135"/>
      <c r="H136" s="135"/>
      <c r="I136" s="135"/>
      <c r="J136" s="135"/>
      <c r="K136" s="136"/>
    </row>
    <row r="137" spans="1:11" ht="16.5" thickBot="1" x14ac:dyDescent="0.25">
      <c r="A137" s="46"/>
      <c r="B137" s="142" t="s">
        <v>391</v>
      </c>
      <c r="C137" s="166" t="s">
        <v>270</v>
      </c>
      <c r="D137" s="139" t="s">
        <v>45</v>
      </c>
      <c r="E137" s="120"/>
      <c r="F137" s="119" t="s">
        <v>46</v>
      </c>
      <c r="G137" s="120"/>
      <c r="H137" s="119" t="s">
        <v>47</v>
      </c>
      <c r="I137" s="120"/>
      <c r="J137" s="119" t="s">
        <v>48</v>
      </c>
      <c r="K137" s="120"/>
    </row>
    <row r="138" spans="1:11" ht="32.25" thickBot="1" x14ac:dyDescent="0.25">
      <c r="A138" s="47" t="s">
        <v>49</v>
      </c>
      <c r="B138" s="143"/>
      <c r="C138" s="167"/>
      <c r="D138" s="48" t="s">
        <v>50</v>
      </c>
      <c r="E138" s="49" t="s">
        <v>51</v>
      </c>
      <c r="F138" s="49" t="s">
        <v>50</v>
      </c>
      <c r="G138" s="49" t="s">
        <v>51</v>
      </c>
      <c r="H138" s="49" t="s">
        <v>50</v>
      </c>
      <c r="I138" s="49" t="s">
        <v>51</v>
      </c>
      <c r="J138" s="49" t="s">
        <v>50</v>
      </c>
      <c r="K138" s="49" t="s">
        <v>51</v>
      </c>
    </row>
    <row r="139" spans="1:11" x14ac:dyDescent="0.2">
      <c r="A139" s="68" t="s">
        <v>271</v>
      </c>
      <c r="B139" s="79" t="s">
        <v>180</v>
      </c>
      <c r="C139" s="52" t="s">
        <v>272</v>
      </c>
      <c r="D139" s="108"/>
      <c r="E139" s="109"/>
      <c r="F139" s="109"/>
      <c r="G139" s="109"/>
      <c r="H139" s="109"/>
      <c r="I139" s="109"/>
      <c r="J139" s="109"/>
      <c r="K139" s="110"/>
    </row>
    <row r="140" spans="1:11" x14ac:dyDescent="0.2">
      <c r="A140" s="68" t="s">
        <v>273</v>
      </c>
      <c r="B140" s="64" t="s">
        <v>274</v>
      </c>
      <c r="C140" s="54" t="s">
        <v>275</v>
      </c>
      <c r="D140" s="111"/>
      <c r="E140" s="112"/>
      <c r="F140" s="112"/>
      <c r="G140" s="112"/>
      <c r="H140" s="112"/>
      <c r="I140" s="112"/>
      <c r="J140" s="112"/>
      <c r="K140" s="113"/>
    </row>
    <row r="141" spans="1:11" x14ac:dyDescent="0.2">
      <c r="A141" s="68" t="s">
        <v>276</v>
      </c>
      <c r="B141" s="64" t="s">
        <v>277</v>
      </c>
      <c r="C141" s="56" t="s">
        <v>278</v>
      </c>
      <c r="D141" s="111"/>
      <c r="E141" s="112"/>
      <c r="F141" s="112"/>
      <c r="G141" s="112"/>
      <c r="H141" s="112"/>
      <c r="I141" s="112"/>
      <c r="J141" s="112"/>
      <c r="K141" s="113"/>
    </row>
    <row r="142" spans="1:11" x14ac:dyDescent="0.2">
      <c r="A142" s="68" t="s">
        <v>279</v>
      </c>
      <c r="B142" s="64" t="s">
        <v>280</v>
      </c>
      <c r="C142" s="56" t="s">
        <v>281</v>
      </c>
      <c r="D142" s="111"/>
      <c r="E142" s="112"/>
      <c r="F142" s="112"/>
      <c r="G142" s="112"/>
      <c r="H142" s="112"/>
      <c r="I142" s="112"/>
      <c r="J142" s="112"/>
      <c r="K142" s="113"/>
    </row>
    <row r="143" spans="1:11" x14ac:dyDescent="0.2">
      <c r="A143" s="68" t="s">
        <v>282</v>
      </c>
      <c r="B143" s="63" t="s">
        <v>62</v>
      </c>
      <c r="C143" s="56" t="s">
        <v>439</v>
      </c>
      <c r="D143" s="114"/>
      <c r="E143" s="115"/>
      <c r="F143" s="115"/>
      <c r="G143" s="115"/>
      <c r="H143" s="115"/>
      <c r="I143" s="115"/>
      <c r="J143" s="115"/>
      <c r="K143" s="116"/>
    </row>
    <row r="144" spans="1:11" ht="33" customHeight="1" thickBot="1" x14ac:dyDescent="0.35">
      <c r="A144" s="171" t="s">
        <v>426</v>
      </c>
      <c r="B144" s="172"/>
      <c r="C144" s="173"/>
      <c r="D144" s="99"/>
      <c r="E144" s="106">
        <v>0</v>
      </c>
      <c r="F144" s="99"/>
      <c r="G144" s="106">
        <v>0</v>
      </c>
      <c r="H144" s="99"/>
      <c r="I144" s="106">
        <v>0</v>
      </c>
      <c r="J144" s="99"/>
      <c r="K144" s="107">
        <v>0</v>
      </c>
    </row>
    <row r="145" spans="1:11" ht="44.25" customHeight="1" thickBot="1" x14ac:dyDescent="0.25">
      <c r="A145" s="58" t="s">
        <v>49</v>
      </c>
      <c r="B145" s="49" t="s">
        <v>391</v>
      </c>
      <c r="C145" s="59" t="s">
        <v>283</v>
      </c>
      <c r="D145" s="49" t="s">
        <v>50</v>
      </c>
      <c r="E145" s="49" t="s">
        <v>51</v>
      </c>
      <c r="F145" s="49" t="s">
        <v>50</v>
      </c>
      <c r="G145" s="49" t="s">
        <v>51</v>
      </c>
      <c r="H145" s="49" t="s">
        <v>50</v>
      </c>
      <c r="I145" s="49" t="s">
        <v>51</v>
      </c>
      <c r="J145" s="49" t="s">
        <v>50</v>
      </c>
      <c r="K145" s="49" t="s">
        <v>51</v>
      </c>
    </row>
    <row r="146" spans="1:11" x14ac:dyDescent="0.2">
      <c r="A146" s="60" t="s">
        <v>284</v>
      </c>
      <c r="B146" s="57" t="s">
        <v>285</v>
      </c>
      <c r="C146" s="56" t="s">
        <v>286</v>
      </c>
      <c r="D146" s="108"/>
      <c r="E146" s="109"/>
      <c r="F146" s="109"/>
      <c r="G146" s="109"/>
      <c r="H146" s="109"/>
      <c r="I146" s="109"/>
      <c r="J146" s="109"/>
      <c r="K146" s="110"/>
    </row>
    <row r="147" spans="1:11" x14ac:dyDescent="0.2">
      <c r="A147" s="60" t="s">
        <v>287</v>
      </c>
      <c r="B147" s="63" t="s">
        <v>62</v>
      </c>
      <c r="C147" s="56" t="s">
        <v>439</v>
      </c>
      <c r="D147" s="114"/>
      <c r="E147" s="115"/>
      <c r="F147" s="115"/>
      <c r="G147" s="115"/>
      <c r="H147" s="115"/>
      <c r="I147" s="115"/>
      <c r="J147" s="115"/>
      <c r="K147" s="116"/>
    </row>
    <row r="148" spans="1:11" ht="33" customHeight="1" thickBot="1" x14ac:dyDescent="0.35">
      <c r="A148" s="171" t="s">
        <v>427</v>
      </c>
      <c r="B148" s="172"/>
      <c r="C148" s="173"/>
      <c r="D148" s="99"/>
      <c r="E148" s="106">
        <v>0</v>
      </c>
      <c r="F148" s="99"/>
      <c r="G148" s="106">
        <v>0</v>
      </c>
      <c r="H148" s="99"/>
      <c r="I148" s="106">
        <v>0</v>
      </c>
      <c r="J148" s="99"/>
      <c r="K148" s="107">
        <v>0</v>
      </c>
    </row>
    <row r="149" spans="1:11" ht="48" customHeight="1" thickBot="1" x14ac:dyDescent="0.25">
      <c r="A149" s="58" t="s">
        <v>49</v>
      </c>
      <c r="B149" s="49" t="s">
        <v>391</v>
      </c>
      <c r="C149" s="59" t="s">
        <v>288</v>
      </c>
      <c r="D149" s="49" t="s">
        <v>50</v>
      </c>
      <c r="E149" s="49" t="s">
        <v>51</v>
      </c>
      <c r="F149" s="49" t="s">
        <v>50</v>
      </c>
      <c r="G149" s="49" t="s">
        <v>51</v>
      </c>
      <c r="H149" s="49" t="s">
        <v>50</v>
      </c>
      <c r="I149" s="49" t="s">
        <v>51</v>
      </c>
      <c r="J149" s="49" t="s">
        <v>50</v>
      </c>
      <c r="K149" s="49" t="s">
        <v>51</v>
      </c>
    </row>
    <row r="150" spans="1:11" x14ac:dyDescent="0.2">
      <c r="A150" s="62" t="s">
        <v>289</v>
      </c>
      <c r="B150" s="65" t="s">
        <v>290</v>
      </c>
      <c r="C150" s="56" t="s">
        <v>291</v>
      </c>
      <c r="D150" s="108"/>
      <c r="E150" s="109"/>
      <c r="F150" s="109"/>
      <c r="G150" s="109"/>
      <c r="H150" s="109"/>
      <c r="I150" s="109"/>
      <c r="J150" s="109"/>
      <c r="K150" s="110"/>
    </row>
    <row r="151" spans="1:11" x14ac:dyDescent="0.2">
      <c r="A151" s="62" t="s">
        <v>292</v>
      </c>
      <c r="B151" s="65" t="s">
        <v>293</v>
      </c>
      <c r="C151" s="56" t="s">
        <v>294</v>
      </c>
      <c r="D151" s="111"/>
      <c r="E151" s="112"/>
      <c r="F151" s="112"/>
      <c r="G151" s="112"/>
      <c r="H151" s="112"/>
      <c r="I151" s="112"/>
      <c r="J151" s="112"/>
      <c r="K151" s="113"/>
    </row>
    <row r="152" spans="1:11" x14ac:dyDescent="0.2">
      <c r="A152" s="62" t="s">
        <v>295</v>
      </c>
      <c r="B152" s="65" t="s">
        <v>264</v>
      </c>
      <c r="C152" s="56" t="s">
        <v>296</v>
      </c>
      <c r="D152" s="111"/>
      <c r="E152" s="112"/>
      <c r="F152" s="112"/>
      <c r="G152" s="112"/>
      <c r="H152" s="112"/>
      <c r="I152" s="112"/>
      <c r="J152" s="112"/>
      <c r="K152" s="113"/>
    </row>
    <row r="153" spans="1:11" x14ac:dyDescent="0.2">
      <c r="A153" s="62" t="s">
        <v>297</v>
      </c>
      <c r="B153" s="63" t="s">
        <v>62</v>
      </c>
      <c r="C153" s="56" t="s">
        <v>439</v>
      </c>
      <c r="D153" s="114"/>
      <c r="E153" s="115"/>
      <c r="F153" s="115"/>
      <c r="G153" s="115"/>
      <c r="H153" s="115"/>
      <c r="I153" s="115"/>
      <c r="J153" s="115"/>
      <c r="K153" s="116"/>
    </row>
    <row r="154" spans="1:11" ht="33" customHeight="1" thickBot="1" x14ac:dyDescent="0.35">
      <c r="A154" s="171" t="s">
        <v>428</v>
      </c>
      <c r="B154" s="172"/>
      <c r="C154" s="173"/>
      <c r="D154" s="99"/>
      <c r="E154" s="106">
        <v>0</v>
      </c>
      <c r="F154" s="99"/>
      <c r="G154" s="106">
        <v>0</v>
      </c>
      <c r="H154" s="99"/>
      <c r="I154" s="106">
        <v>0</v>
      </c>
      <c r="J154" s="99"/>
      <c r="K154" s="107">
        <v>0</v>
      </c>
    </row>
    <row r="155" spans="1:11" ht="44.25" customHeight="1" thickBot="1" x14ac:dyDescent="0.25">
      <c r="A155" s="58" t="s">
        <v>49</v>
      </c>
      <c r="B155" s="49" t="s">
        <v>391</v>
      </c>
      <c r="C155" s="59" t="s">
        <v>298</v>
      </c>
      <c r="D155" s="49" t="s">
        <v>50</v>
      </c>
      <c r="E155" s="49" t="s">
        <v>51</v>
      </c>
      <c r="F155" s="49" t="s">
        <v>50</v>
      </c>
      <c r="G155" s="49" t="s">
        <v>51</v>
      </c>
      <c r="H155" s="49" t="s">
        <v>50</v>
      </c>
      <c r="I155" s="49" t="s">
        <v>51</v>
      </c>
      <c r="J155" s="49" t="s">
        <v>50</v>
      </c>
      <c r="K155" s="49" t="s">
        <v>51</v>
      </c>
    </row>
    <row r="156" spans="1:11" x14ac:dyDescent="0.2">
      <c r="A156" s="60" t="s">
        <v>299</v>
      </c>
      <c r="B156" s="57" t="s">
        <v>300</v>
      </c>
      <c r="C156" s="56" t="s">
        <v>301</v>
      </c>
      <c r="D156" s="108"/>
      <c r="E156" s="109"/>
      <c r="F156" s="109"/>
      <c r="G156" s="109"/>
      <c r="H156" s="109"/>
      <c r="I156" s="109"/>
      <c r="J156" s="109"/>
      <c r="K156" s="110"/>
    </row>
    <row r="157" spans="1:11" ht="30" x14ac:dyDescent="0.2">
      <c r="A157" s="60" t="s">
        <v>302</v>
      </c>
      <c r="B157" s="57" t="s">
        <v>303</v>
      </c>
      <c r="C157" s="56" t="s">
        <v>385</v>
      </c>
      <c r="D157" s="111"/>
      <c r="E157" s="112"/>
      <c r="F157" s="112"/>
      <c r="G157" s="112"/>
      <c r="H157" s="112"/>
      <c r="I157" s="112"/>
      <c r="J157" s="112"/>
      <c r="K157" s="113"/>
    </row>
    <row r="158" spans="1:11" x14ac:dyDescent="0.2">
      <c r="A158" s="60" t="s">
        <v>304</v>
      </c>
      <c r="B158" s="57" t="s">
        <v>305</v>
      </c>
      <c r="C158" s="56" t="s">
        <v>306</v>
      </c>
      <c r="D158" s="111"/>
      <c r="E158" s="112"/>
      <c r="F158" s="112"/>
      <c r="G158" s="112"/>
      <c r="H158" s="112"/>
      <c r="I158" s="112"/>
      <c r="J158" s="112"/>
      <c r="K158" s="113"/>
    </row>
    <row r="159" spans="1:11" x14ac:dyDescent="0.2">
      <c r="A159" s="60" t="s">
        <v>307</v>
      </c>
      <c r="B159" s="63" t="s">
        <v>62</v>
      </c>
      <c r="C159" s="56" t="s">
        <v>439</v>
      </c>
      <c r="D159" s="114"/>
      <c r="E159" s="115"/>
      <c r="F159" s="115"/>
      <c r="G159" s="115"/>
      <c r="H159" s="115"/>
      <c r="I159" s="115"/>
      <c r="J159" s="115"/>
      <c r="K159" s="116"/>
    </row>
    <row r="160" spans="1:11" ht="33" customHeight="1" thickBot="1" x14ac:dyDescent="0.35">
      <c r="A160" s="171" t="s">
        <v>429</v>
      </c>
      <c r="B160" s="172"/>
      <c r="C160" s="173"/>
      <c r="D160" s="99"/>
      <c r="E160" s="106">
        <v>0</v>
      </c>
      <c r="F160" s="99"/>
      <c r="G160" s="106">
        <v>0</v>
      </c>
      <c r="H160" s="99"/>
      <c r="I160" s="106">
        <v>0</v>
      </c>
      <c r="J160" s="99"/>
      <c r="K160" s="107">
        <v>0</v>
      </c>
    </row>
    <row r="161" spans="1:11" ht="16.5" thickBot="1" x14ac:dyDescent="0.25">
      <c r="A161" s="168" t="s">
        <v>308</v>
      </c>
      <c r="B161" s="169"/>
      <c r="C161" s="169"/>
      <c r="D161" s="169"/>
      <c r="E161" s="169"/>
      <c r="F161" s="169"/>
      <c r="G161" s="169"/>
      <c r="H161" s="169"/>
      <c r="I161" s="169"/>
      <c r="J161" s="169"/>
      <c r="K161" s="170"/>
    </row>
    <row r="162" spans="1:11" ht="16.5" thickBot="1" x14ac:dyDescent="0.25">
      <c r="A162" s="46"/>
      <c r="B162" s="142" t="s">
        <v>391</v>
      </c>
      <c r="C162" s="166" t="s">
        <v>309</v>
      </c>
      <c r="D162" s="139" t="s">
        <v>45</v>
      </c>
      <c r="E162" s="120"/>
      <c r="F162" s="119" t="s">
        <v>46</v>
      </c>
      <c r="G162" s="120"/>
      <c r="H162" s="119" t="s">
        <v>47</v>
      </c>
      <c r="I162" s="120"/>
      <c r="J162" s="119" t="s">
        <v>48</v>
      </c>
      <c r="K162" s="120"/>
    </row>
    <row r="163" spans="1:11" ht="32.25" thickBot="1" x14ac:dyDescent="0.25">
      <c r="A163" s="47" t="s">
        <v>49</v>
      </c>
      <c r="B163" s="143"/>
      <c r="C163" s="167"/>
      <c r="D163" s="48" t="s">
        <v>50</v>
      </c>
      <c r="E163" s="49" t="s">
        <v>51</v>
      </c>
      <c r="F163" s="49" t="s">
        <v>50</v>
      </c>
      <c r="G163" s="49" t="s">
        <v>51</v>
      </c>
      <c r="H163" s="49" t="s">
        <v>50</v>
      </c>
      <c r="I163" s="49" t="s">
        <v>51</v>
      </c>
      <c r="J163" s="49" t="s">
        <v>50</v>
      </c>
      <c r="K163" s="49" t="s">
        <v>51</v>
      </c>
    </row>
    <row r="164" spans="1:11" x14ac:dyDescent="0.2">
      <c r="A164" s="68" t="s">
        <v>310</v>
      </c>
      <c r="B164" s="69" t="s">
        <v>311</v>
      </c>
      <c r="C164" s="52" t="s">
        <v>312</v>
      </c>
      <c r="D164" s="108"/>
      <c r="E164" s="109"/>
      <c r="F164" s="109"/>
      <c r="G164" s="109"/>
      <c r="H164" s="109"/>
      <c r="I164" s="109"/>
      <c r="J164" s="109"/>
      <c r="K164" s="110"/>
    </row>
    <row r="165" spans="1:11" ht="30" x14ac:dyDescent="0.2">
      <c r="A165" s="68" t="s">
        <v>313</v>
      </c>
      <c r="B165" s="57" t="s">
        <v>314</v>
      </c>
      <c r="C165" s="54" t="s">
        <v>315</v>
      </c>
      <c r="D165" s="111"/>
      <c r="E165" s="112"/>
      <c r="F165" s="112"/>
      <c r="G165" s="112"/>
      <c r="H165" s="112"/>
      <c r="I165" s="112"/>
      <c r="J165" s="112"/>
      <c r="K165" s="113"/>
    </row>
    <row r="166" spans="1:11" x14ac:dyDescent="0.2">
      <c r="A166" s="68" t="s">
        <v>316</v>
      </c>
      <c r="B166" s="57" t="s">
        <v>314</v>
      </c>
      <c r="C166" s="54" t="s">
        <v>317</v>
      </c>
      <c r="D166" s="111"/>
      <c r="E166" s="112"/>
      <c r="F166" s="112"/>
      <c r="G166" s="112"/>
      <c r="H166" s="112"/>
      <c r="I166" s="112"/>
      <c r="J166" s="112"/>
      <c r="K166" s="113"/>
    </row>
    <row r="167" spans="1:11" x14ac:dyDescent="0.2">
      <c r="A167" s="68" t="s">
        <v>318</v>
      </c>
      <c r="B167" s="63" t="s">
        <v>62</v>
      </c>
      <c r="C167" s="56" t="s">
        <v>439</v>
      </c>
      <c r="D167" s="114"/>
      <c r="E167" s="115"/>
      <c r="F167" s="115"/>
      <c r="G167" s="115"/>
      <c r="H167" s="115"/>
      <c r="I167" s="115"/>
      <c r="J167" s="115"/>
      <c r="K167" s="116"/>
    </row>
    <row r="168" spans="1:11" ht="33" customHeight="1" thickBot="1" x14ac:dyDescent="0.35">
      <c r="A168" s="171" t="s">
        <v>430</v>
      </c>
      <c r="B168" s="172"/>
      <c r="C168" s="173"/>
      <c r="D168" s="99"/>
      <c r="E168" s="106">
        <v>0</v>
      </c>
      <c r="F168" s="99"/>
      <c r="G168" s="106">
        <v>0</v>
      </c>
      <c r="H168" s="99"/>
      <c r="I168" s="106">
        <v>0</v>
      </c>
      <c r="J168" s="99"/>
      <c r="K168" s="107">
        <v>0</v>
      </c>
    </row>
    <row r="169" spans="1:11" ht="16.5" thickBot="1" x14ac:dyDescent="0.25">
      <c r="A169" s="155">
        <v>1000</v>
      </c>
      <c r="B169" s="135"/>
      <c r="C169" s="135"/>
      <c r="D169" s="135"/>
      <c r="E169" s="135"/>
      <c r="F169" s="135"/>
      <c r="G169" s="135"/>
      <c r="H169" s="135"/>
      <c r="I169" s="135"/>
      <c r="J169" s="135"/>
      <c r="K169" s="136"/>
    </row>
    <row r="170" spans="1:11" ht="16.5" thickBot="1" x14ac:dyDescent="0.25">
      <c r="A170" s="46"/>
      <c r="B170" s="142" t="s">
        <v>391</v>
      </c>
      <c r="C170" s="166" t="s">
        <v>319</v>
      </c>
      <c r="D170" s="139" t="s">
        <v>45</v>
      </c>
      <c r="E170" s="120"/>
      <c r="F170" s="119" t="s">
        <v>46</v>
      </c>
      <c r="G170" s="120"/>
      <c r="H170" s="119" t="s">
        <v>47</v>
      </c>
      <c r="I170" s="120"/>
      <c r="J170" s="119" t="s">
        <v>48</v>
      </c>
      <c r="K170" s="120"/>
    </row>
    <row r="171" spans="1:11" ht="32.25" thickBot="1" x14ac:dyDescent="0.25">
      <c r="A171" s="47" t="s">
        <v>49</v>
      </c>
      <c r="B171" s="143"/>
      <c r="C171" s="167"/>
      <c r="D171" s="48" t="s">
        <v>50</v>
      </c>
      <c r="E171" s="49" t="s">
        <v>51</v>
      </c>
      <c r="F171" s="49" t="s">
        <v>50</v>
      </c>
      <c r="G171" s="49" t="s">
        <v>51</v>
      </c>
      <c r="H171" s="49" t="s">
        <v>50</v>
      </c>
      <c r="I171" s="49" t="s">
        <v>51</v>
      </c>
      <c r="J171" s="49" t="s">
        <v>50</v>
      </c>
      <c r="K171" s="49" t="s">
        <v>51</v>
      </c>
    </row>
    <row r="172" spans="1:11" x14ac:dyDescent="0.2">
      <c r="A172" s="68" t="s">
        <v>320</v>
      </c>
      <c r="B172" s="69" t="s">
        <v>321</v>
      </c>
      <c r="C172" s="52" t="s">
        <v>322</v>
      </c>
      <c r="D172" s="108"/>
      <c r="E172" s="109"/>
      <c r="F172" s="109"/>
      <c r="G172" s="109"/>
      <c r="H172" s="109"/>
      <c r="I172" s="109"/>
      <c r="J172" s="109"/>
      <c r="K172" s="110"/>
    </row>
    <row r="173" spans="1:11" x14ac:dyDescent="0.2">
      <c r="A173" s="68" t="s">
        <v>323</v>
      </c>
      <c r="B173" s="57" t="s">
        <v>131</v>
      </c>
      <c r="C173" s="56" t="s">
        <v>324</v>
      </c>
      <c r="D173" s="111"/>
      <c r="E173" s="112"/>
      <c r="F173" s="112"/>
      <c r="G173" s="112"/>
      <c r="H173" s="112"/>
      <c r="I173" s="112"/>
      <c r="J173" s="112"/>
      <c r="K173" s="113"/>
    </row>
    <row r="174" spans="1:11" x14ac:dyDescent="0.2">
      <c r="A174" s="68" t="s">
        <v>325</v>
      </c>
      <c r="B174" s="57" t="s">
        <v>326</v>
      </c>
      <c r="C174" s="56" t="s">
        <v>383</v>
      </c>
      <c r="D174" s="111"/>
      <c r="E174" s="112"/>
      <c r="F174" s="112"/>
      <c r="G174" s="112"/>
      <c r="H174" s="112"/>
      <c r="I174" s="112"/>
      <c r="J174" s="112"/>
      <c r="K174" s="113"/>
    </row>
    <row r="175" spans="1:11" x14ac:dyDescent="0.2">
      <c r="A175" s="68" t="s">
        <v>327</v>
      </c>
      <c r="B175" s="57" t="s">
        <v>328</v>
      </c>
      <c r="C175" s="54" t="s">
        <v>329</v>
      </c>
      <c r="D175" s="111"/>
      <c r="E175" s="112"/>
      <c r="F175" s="112"/>
      <c r="G175" s="112"/>
      <c r="H175" s="112"/>
      <c r="I175" s="112"/>
      <c r="J175" s="112"/>
      <c r="K175" s="113"/>
    </row>
    <row r="176" spans="1:11" ht="30" x14ac:dyDescent="0.2">
      <c r="A176" s="68" t="s">
        <v>330</v>
      </c>
      <c r="B176" s="57" t="s">
        <v>131</v>
      </c>
      <c r="C176" s="56" t="s">
        <v>331</v>
      </c>
      <c r="D176" s="111"/>
      <c r="E176" s="112"/>
      <c r="F176" s="112"/>
      <c r="G176" s="112"/>
      <c r="H176" s="112"/>
      <c r="I176" s="112"/>
      <c r="J176" s="112"/>
      <c r="K176" s="113"/>
    </row>
    <row r="177" spans="1:11" x14ac:dyDescent="0.2">
      <c r="A177" s="68" t="s">
        <v>332</v>
      </c>
      <c r="B177" s="65" t="s">
        <v>131</v>
      </c>
      <c r="C177" s="80" t="s">
        <v>333</v>
      </c>
      <c r="D177" s="111"/>
      <c r="E177" s="112"/>
      <c r="F177" s="112"/>
      <c r="G177" s="112"/>
      <c r="H177" s="112"/>
      <c r="I177" s="112"/>
      <c r="J177" s="112"/>
      <c r="K177" s="113"/>
    </row>
    <row r="178" spans="1:11" x14ac:dyDescent="0.2">
      <c r="A178" s="68" t="s">
        <v>334</v>
      </c>
      <c r="B178" s="81" t="s">
        <v>62</v>
      </c>
      <c r="C178" s="56" t="s">
        <v>439</v>
      </c>
      <c r="D178" s="114"/>
      <c r="E178" s="115"/>
      <c r="F178" s="115"/>
      <c r="G178" s="115"/>
      <c r="H178" s="115"/>
      <c r="I178" s="115"/>
      <c r="J178" s="115"/>
      <c r="K178" s="116"/>
    </row>
    <row r="179" spans="1:11" ht="33" customHeight="1" thickBot="1" x14ac:dyDescent="0.35">
      <c r="A179" s="171" t="s">
        <v>431</v>
      </c>
      <c r="B179" s="172"/>
      <c r="C179" s="173"/>
      <c r="D179" s="99"/>
      <c r="E179" s="106">
        <v>0</v>
      </c>
      <c r="F179" s="99"/>
      <c r="G179" s="106">
        <v>0</v>
      </c>
      <c r="H179" s="99"/>
      <c r="I179" s="106">
        <v>0</v>
      </c>
      <c r="J179" s="99"/>
      <c r="K179" s="107">
        <v>0</v>
      </c>
    </row>
    <row r="180" spans="1:11" ht="16.5" thickBot="1" x14ac:dyDescent="0.25">
      <c r="A180" s="155" t="s">
        <v>386</v>
      </c>
      <c r="B180" s="135"/>
      <c r="C180" s="135"/>
      <c r="D180" s="135"/>
      <c r="E180" s="135"/>
      <c r="F180" s="135"/>
      <c r="G180" s="135"/>
      <c r="H180" s="135"/>
      <c r="I180" s="135"/>
      <c r="J180" s="135"/>
      <c r="K180" s="136"/>
    </row>
    <row r="181" spans="1:11" ht="16.5" thickBot="1" x14ac:dyDescent="0.25">
      <c r="A181" s="46"/>
      <c r="B181" s="142" t="s">
        <v>391</v>
      </c>
      <c r="C181" s="157" t="s">
        <v>388</v>
      </c>
      <c r="D181" s="139" t="s">
        <v>45</v>
      </c>
      <c r="E181" s="120"/>
      <c r="F181" s="119" t="s">
        <v>46</v>
      </c>
      <c r="G181" s="120"/>
      <c r="H181" s="119" t="s">
        <v>47</v>
      </c>
      <c r="I181" s="120"/>
      <c r="J181" s="119" t="s">
        <v>48</v>
      </c>
      <c r="K181" s="120"/>
    </row>
    <row r="182" spans="1:11" ht="32.25" thickBot="1" x14ac:dyDescent="0.25">
      <c r="A182" s="90" t="s">
        <v>49</v>
      </c>
      <c r="B182" s="156"/>
      <c r="C182" s="158"/>
      <c r="D182" s="93" t="s">
        <v>50</v>
      </c>
      <c r="E182" s="49" t="s">
        <v>51</v>
      </c>
      <c r="F182" s="49" t="s">
        <v>50</v>
      </c>
      <c r="G182" s="49" t="s">
        <v>51</v>
      </c>
      <c r="H182" s="49" t="s">
        <v>50</v>
      </c>
      <c r="I182" s="49" t="s">
        <v>51</v>
      </c>
      <c r="J182" s="49" t="s">
        <v>50</v>
      </c>
      <c r="K182" s="49" t="s">
        <v>51</v>
      </c>
    </row>
    <row r="183" spans="1:11" x14ac:dyDescent="0.2">
      <c r="A183" s="91" t="s">
        <v>335</v>
      </c>
      <c r="B183" s="72" t="s">
        <v>336</v>
      </c>
      <c r="C183" s="95" t="s">
        <v>389</v>
      </c>
      <c r="D183" s="159"/>
      <c r="E183" s="160"/>
      <c r="F183" s="117"/>
      <c r="G183" s="109"/>
      <c r="H183" s="109"/>
      <c r="I183" s="109"/>
      <c r="J183" s="109"/>
      <c r="K183" s="110"/>
    </row>
    <row r="184" spans="1:11" x14ac:dyDescent="0.2">
      <c r="A184" s="91" t="s">
        <v>337</v>
      </c>
      <c r="B184" s="92" t="s">
        <v>338</v>
      </c>
      <c r="C184" s="94" t="s">
        <v>384</v>
      </c>
      <c r="D184" s="161"/>
      <c r="E184" s="162"/>
      <c r="F184" s="118"/>
      <c r="G184" s="115"/>
      <c r="H184" s="115"/>
      <c r="I184" s="115"/>
      <c r="J184" s="115"/>
      <c r="K184" s="116"/>
    </row>
    <row r="185" spans="1:11" ht="33" customHeight="1" thickBot="1" x14ac:dyDescent="0.35">
      <c r="A185" s="243" t="s">
        <v>432</v>
      </c>
      <c r="B185" s="244"/>
      <c r="C185" s="245"/>
      <c r="D185" s="163"/>
      <c r="E185" s="164"/>
      <c r="F185" s="99"/>
      <c r="G185" s="106">
        <v>0</v>
      </c>
      <c r="H185" s="99"/>
      <c r="I185" s="106">
        <v>0</v>
      </c>
      <c r="J185" s="99"/>
      <c r="K185" s="107">
        <v>0</v>
      </c>
    </row>
    <row r="186" spans="1:11" ht="16.5" thickBot="1" x14ac:dyDescent="0.25">
      <c r="A186" s="140" t="s">
        <v>339</v>
      </c>
      <c r="B186" s="141"/>
      <c r="C186" s="141"/>
      <c r="D186" s="141"/>
      <c r="E186" s="141"/>
      <c r="F186" s="135"/>
      <c r="G186" s="135"/>
      <c r="H186" s="135"/>
      <c r="I186" s="135"/>
      <c r="J186" s="135"/>
      <c r="K186" s="136"/>
    </row>
    <row r="187" spans="1:11" ht="16.5" thickBot="1" x14ac:dyDescent="0.25">
      <c r="A187" s="46"/>
      <c r="B187" s="142" t="s">
        <v>391</v>
      </c>
      <c r="C187" s="144" t="s">
        <v>340</v>
      </c>
      <c r="D187" s="146"/>
      <c r="E187" s="147"/>
      <c r="F187" s="147"/>
      <c r="G187" s="147"/>
      <c r="H187" s="147"/>
      <c r="I187" s="148"/>
      <c r="J187" s="139" t="s">
        <v>341</v>
      </c>
      <c r="K187" s="120"/>
    </row>
    <row r="188" spans="1:11" ht="32.25" thickBot="1" x14ac:dyDescent="0.25">
      <c r="A188" s="47" t="s">
        <v>49</v>
      </c>
      <c r="B188" s="143"/>
      <c r="C188" s="145"/>
      <c r="D188" s="149"/>
      <c r="E188" s="150"/>
      <c r="F188" s="150"/>
      <c r="G188" s="150"/>
      <c r="H188" s="150"/>
      <c r="I188" s="151"/>
      <c r="J188" s="48" t="s">
        <v>50</v>
      </c>
      <c r="K188" s="49" t="s">
        <v>51</v>
      </c>
    </row>
    <row r="189" spans="1:11" x14ac:dyDescent="0.2">
      <c r="A189" s="60" t="s">
        <v>342</v>
      </c>
      <c r="B189" s="57" t="s">
        <v>343</v>
      </c>
      <c r="C189" s="80" t="s">
        <v>344</v>
      </c>
      <c r="D189" s="149"/>
      <c r="E189" s="150"/>
      <c r="F189" s="150"/>
      <c r="G189" s="150"/>
      <c r="H189" s="150"/>
      <c r="I189" s="151"/>
      <c r="J189" s="117"/>
      <c r="K189" s="110"/>
    </row>
    <row r="190" spans="1:11" x14ac:dyDescent="0.2">
      <c r="A190" s="60" t="s">
        <v>345</v>
      </c>
      <c r="B190" s="57" t="s">
        <v>346</v>
      </c>
      <c r="C190" s="80" t="s">
        <v>347</v>
      </c>
      <c r="D190" s="149"/>
      <c r="E190" s="150"/>
      <c r="F190" s="150"/>
      <c r="G190" s="150"/>
      <c r="H190" s="150"/>
      <c r="I190" s="151"/>
      <c r="J190" s="165"/>
      <c r="K190" s="113"/>
    </row>
    <row r="191" spans="1:11" x14ac:dyDescent="0.2">
      <c r="A191" s="60" t="s">
        <v>348</v>
      </c>
      <c r="B191" s="57" t="s">
        <v>343</v>
      </c>
      <c r="C191" s="80" t="s">
        <v>349</v>
      </c>
      <c r="D191" s="149"/>
      <c r="E191" s="150"/>
      <c r="F191" s="150"/>
      <c r="G191" s="150"/>
      <c r="H191" s="150"/>
      <c r="I191" s="151"/>
      <c r="J191" s="165"/>
      <c r="K191" s="113"/>
    </row>
    <row r="192" spans="1:11" x14ac:dyDescent="0.2">
      <c r="A192" s="60" t="s">
        <v>350</v>
      </c>
      <c r="B192" s="57" t="s">
        <v>343</v>
      </c>
      <c r="C192" s="80" t="s">
        <v>351</v>
      </c>
      <c r="D192" s="149"/>
      <c r="E192" s="150"/>
      <c r="F192" s="150"/>
      <c r="G192" s="150"/>
      <c r="H192" s="150"/>
      <c r="I192" s="151"/>
      <c r="J192" s="165"/>
      <c r="K192" s="113"/>
    </row>
    <row r="193" spans="1:11" x14ac:dyDescent="0.2">
      <c r="A193" s="60" t="s">
        <v>352</v>
      </c>
      <c r="B193" s="57" t="s">
        <v>343</v>
      </c>
      <c r="C193" s="80" t="s">
        <v>353</v>
      </c>
      <c r="D193" s="149"/>
      <c r="E193" s="150"/>
      <c r="F193" s="150"/>
      <c r="G193" s="150"/>
      <c r="H193" s="150"/>
      <c r="I193" s="151"/>
      <c r="J193" s="165"/>
      <c r="K193" s="113"/>
    </row>
    <row r="194" spans="1:11" x14ac:dyDescent="0.2">
      <c r="A194" s="60" t="s">
        <v>354</v>
      </c>
      <c r="B194" s="65" t="s">
        <v>346</v>
      </c>
      <c r="C194" s="80" t="s">
        <v>355</v>
      </c>
      <c r="D194" s="149"/>
      <c r="E194" s="150"/>
      <c r="F194" s="150"/>
      <c r="G194" s="150"/>
      <c r="H194" s="150"/>
      <c r="I194" s="151"/>
      <c r="J194" s="165"/>
      <c r="K194" s="113"/>
    </row>
    <row r="195" spans="1:11" x14ac:dyDescent="0.2">
      <c r="A195" s="60" t="s">
        <v>387</v>
      </c>
      <c r="B195" s="63" t="s">
        <v>62</v>
      </c>
      <c r="C195" s="56" t="s">
        <v>439</v>
      </c>
      <c r="D195" s="149"/>
      <c r="E195" s="150"/>
      <c r="F195" s="150"/>
      <c r="G195" s="150"/>
      <c r="H195" s="150"/>
      <c r="I195" s="151"/>
      <c r="J195" s="118"/>
      <c r="K195" s="116"/>
    </row>
    <row r="196" spans="1:11" ht="33" customHeight="1" thickBot="1" x14ac:dyDescent="0.35">
      <c r="A196" s="171" t="s">
        <v>433</v>
      </c>
      <c r="B196" s="172"/>
      <c r="C196" s="172"/>
      <c r="D196" s="152"/>
      <c r="E196" s="153"/>
      <c r="F196" s="153"/>
      <c r="G196" s="153"/>
      <c r="H196" s="153"/>
      <c r="I196" s="154"/>
      <c r="J196" s="99"/>
      <c r="K196" s="106">
        <v>0</v>
      </c>
    </row>
    <row r="197" spans="1:11" ht="16.5" thickBot="1" x14ac:dyDescent="0.25">
      <c r="A197" s="133" t="s">
        <v>358</v>
      </c>
      <c r="B197" s="134"/>
      <c r="C197" s="134"/>
      <c r="D197" s="135"/>
      <c r="E197" s="135"/>
      <c r="F197" s="135"/>
      <c r="G197" s="135"/>
      <c r="H197" s="135"/>
      <c r="I197" s="135"/>
      <c r="J197" s="135"/>
      <c r="K197" s="136"/>
    </row>
    <row r="198" spans="1:11" ht="16.5" customHeight="1" thickBot="1" x14ac:dyDescent="0.25">
      <c r="A198" s="127"/>
      <c r="B198" s="128"/>
      <c r="C198" s="137" t="s">
        <v>357</v>
      </c>
      <c r="D198" s="139" t="s">
        <v>45</v>
      </c>
      <c r="E198" s="120"/>
      <c r="F198" s="119" t="s">
        <v>46</v>
      </c>
      <c r="G198" s="120"/>
      <c r="H198" s="119" t="s">
        <v>47</v>
      </c>
      <c r="I198" s="120"/>
      <c r="J198" s="119" t="s">
        <v>48</v>
      </c>
      <c r="K198" s="120"/>
    </row>
    <row r="199" spans="1:11" ht="27" customHeight="1" thickBot="1" x14ac:dyDescent="0.3">
      <c r="A199" s="129"/>
      <c r="B199" s="130"/>
      <c r="C199" s="138"/>
      <c r="D199" s="131">
        <f>E10+E16+E21+E28+E38+E48+E53+E60+E68+E72+E78+E87+E91+E98+E106+E113+E122+E130+E135+E144+E148+E154+E160+E168+E179</f>
        <v>0</v>
      </c>
      <c r="E199" s="132"/>
      <c r="F199" s="131">
        <f>G10+G16+G21+G28+G38+G48+G53+G60+G68+G72+G78+G87+G91+G98+G106+G113+G122+G130+G135+G144+G148+G154+G160+G168+G179+G185</f>
        <v>0</v>
      </c>
      <c r="G199" s="132"/>
      <c r="H199" s="131">
        <f>I10+I16+I21+I28+I38+I48+I53+I60+I68+I72+I78+I87+I91+I98+I106+I113+I122+I130+I135+I144+I148+I154+I160+I168+I179+I185</f>
        <v>0</v>
      </c>
      <c r="I199" s="132"/>
      <c r="J199" s="131">
        <f>K10+K16+K21+K28+K38+K48+K53+K60+K68+K72+K78+K87+K91+K98+K106+K113+K122+K130+K135+K144+K148+K154+K160+K168+K179+K185+K196</f>
        <v>0</v>
      </c>
      <c r="K199" s="132"/>
    </row>
    <row r="200" spans="1:11" ht="12" customHeight="1" x14ac:dyDescent="0.25">
      <c r="A200" s="127"/>
      <c r="B200" s="128"/>
      <c r="C200" s="83"/>
      <c r="D200" s="85"/>
      <c r="E200" s="86"/>
      <c r="F200" s="121"/>
      <c r="G200" s="122"/>
      <c r="H200" s="122"/>
      <c r="I200" s="122"/>
      <c r="J200" s="122"/>
      <c r="K200" s="123"/>
    </row>
    <row r="201" spans="1:11" ht="39" customHeight="1" thickBot="1" x14ac:dyDescent="0.3">
      <c r="A201" s="129"/>
      <c r="B201" s="130"/>
      <c r="C201" s="84" t="s">
        <v>438</v>
      </c>
      <c r="D201" s="100">
        <f>D199+F199+H199+J199</f>
        <v>0</v>
      </c>
      <c r="E201" s="101"/>
      <c r="F201" s="124"/>
      <c r="G201" s="125"/>
      <c r="H201" s="125"/>
      <c r="I201" s="125"/>
      <c r="J201" s="125"/>
      <c r="K201" s="126"/>
    </row>
  </sheetData>
  <sheetProtection sheet="1" objects="1" scenarios="1" selectLockedCells="1"/>
  <mergeCells count="132">
    <mergeCell ref="A1:K1"/>
    <mergeCell ref="A3:K3"/>
    <mergeCell ref="B4:B5"/>
    <mergeCell ref="C4:C5"/>
    <mergeCell ref="D4:E4"/>
    <mergeCell ref="F4:G4"/>
    <mergeCell ref="H4:I4"/>
    <mergeCell ref="J4:K4"/>
    <mergeCell ref="A10:C10"/>
    <mergeCell ref="D6:K9"/>
    <mergeCell ref="A16:C16"/>
    <mergeCell ref="A21:C21"/>
    <mergeCell ref="A22:K22"/>
    <mergeCell ref="B23:B24"/>
    <mergeCell ref="C23:C24"/>
    <mergeCell ref="D23:E23"/>
    <mergeCell ref="F23:G23"/>
    <mergeCell ref="H23:I23"/>
    <mergeCell ref="J23:K23"/>
    <mergeCell ref="A60:C60"/>
    <mergeCell ref="A68:C68"/>
    <mergeCell ref="A72:C72"/>
    <mergeCell ref="A78:C78"/>
    <mergeCell ref="A79:K79"/>
    <mergeCell ref="D74:K77"/>
    <mergeCell ref="A28:C28"/>
    <mergeCell ref="A38:C38"/>
    <mergeCell ref="A48:C48"/>
    <mergeCell ref="A53:C53"/>
    <mergeCell ref="A54:K54"/>
    <mergeCell ref="B55:B56"/>
    <mergeCell ref="C55:C56"/>
    <mergeCell ref="D55:E55"/>
    <mergeCell ref="F55:G55"/>
    <mergeCell ref="H55:I55"/>
    <mergeCell ref="A87:C87"/>
    <mergeCell ref="A91:C91"/>
    <mergeCell ref="A98:C98"/>
    <mergeCell ref="A106:C106"/>
    <mergeCell ref="A113:C113"/>
    <mergeCell ref="A122:C122"/>
    <mergeCell ref="B80:B81"/>
    <mergeCell ref="C80:C81"/>
    <mergeCell ref="D80:E80"/>
    <mergeCell ref="D82:K86"/>
    <mergeCell ref="D89:K90"/>
    <mergeCell ref="D93:K97"/>
    <mergeCell ref="D100:K105"/>
    <mergeCell ref="D108:K112"/>
    <mergeCell ref="D115:K121"/>
    <mergeCell ref="F80:G80"/>
    <mergeCell ref="H80:I80"/>
    <mergeCell ref="J80:K80"/>
    <mergeCell ref="A130:C130"/>
    <mergeCell ref="A135:C135"/>
    <mergeCell ref="A136:K136"/>
    <mergeCell ref="B137:B138"/>
    <mergeCell ref="C137:C138"/>
    <mergeCell ref="D137:E137"/>
    <mergeCell ref="F137:G137"/>
    <mergeCell ref="H137:I137"/>
    <mergeCell ref="J137:K137"/>
    <mergeCell ref="A144:C144"/>
    <mergeCell ref="A148:C148"/>
    <mergeCell ref="A154:C154"/>
    <mergeCell ref="A160:C160"/>
    <mergeCell ref="A161:K161"/>
    <mergeCell ref="B162:B163"/>
    <mergeCell ref="C162:C163"/>
    <mergeCell ref="D162:E162"/>
    <mergeCell ref="F162:G162"/>
    <mergeCell ref="H162:I162"/>
    <mergeCell ref="J162:K162"/>
    <mergeCell ref="A168:C168"/>
    <mergeCell ref="A169:K169"/>
    <mergeCell ref="B170:B171"/>
    <mergeCell ref="C170:C171"/>
    <mergeCell ref="D170:E170"/>
    <mergeCell ref="F170:G170"/>
    <mergeCell ref="H170:I170"/>
    <mergeCell ref="J170:K170"/>
    <mergeCell ref="A185:C185"/>
    <mergeCell ref="A186:K186"/>
    <mergeCell ref="B187:B188"/>
    <mergeCell ref="C187:C188"/>
    <mergeCell ref="D187:I196"/>
    <mergeCell ref="J187:K187"/>
    <mergeCell ref="A196:C196"/>
    <mergeCell ref="A179:C179"/>
    <mergeCell ref="A180:K180"/>
    <mergeCell ref="B181:B182"/>
    <mergeCell ref="C181:C182"/>
    <mergeCell ref="D181:E181"/>
    <mergeCell ref="F181:G181"/>
    <mergeCell ref="H181:I181"/>
    <mergeCell ref="J181:K181"/>
    <mergeCell ref="D183:E185"/>
    <mergeCell ref="J189:K195"/>
    <mergeCell ref="F200:K201"/>
    <mergeCell ref="A198:B198"/>
    <mergeCell ref="A199:B199"/>
    <mergeCell ref="A200:B200"/>
    <mergeCell ref="A201:B201"/>
    <mergeCell ref="J199:K199"/>
    <mergeCell ref="A197:K197"/>
    <mergeCell ref="C198:C199"/>
    <mergeCell ref="D198:E198"/>
    <mergeCell ref="F198:G198"/>
    <mergeCell ref="H198:I198"/>
    <mergeCell ref="J198:K198"/>
    <mergeCell ref="D199:E199"/>
    <mergeCell ref="F199:G199"/>
    <mergeCell ref="H199:I199"/>
    <mergeCell ref="D12:K15"/>
    <mergeCell ref="D18:K20"/>
    <mergeCell ref="D25:K27"/>
    <mergeCell ref="D30:K37"/>
    <mergeCell ref="D40:K47"/>
    <mergeCell ref="D50:K52"/>
    <mergeCell ref="D57:K59"/>
    <mergeCell ref="D62:K67"/>
    <mergeCell ref="D70:K71"/>
    <mergeCell ref="J55:K55"/>
    <mergeCell ref="D124:K129"/>
    <mergeCell ref="D132:K134"/>
    <mergeCell ref="D139:K143"/>
    <mergeCell ref="D146:K147"/>
    <mergeCell ref="D150:K153"/>
    <mergeCell ref="D156:K159"/>
    <mergeCell ref="D164:K167"/>
    <mergeCell ref="D172:K178"/>
    <mergeCell ref="F183:K184"/>
  </mergeCells>
  <dataValidations count="1">
    <dataValidation type="whole" allowBlank="1" showInputMessage="1" showErrorMessage="1" sqref="D10:K10 D16:K16 D21:K21 D28:K28 D38:K38 D48:K48 D60:K60 D68:K68 D72:K72 D78:K78 D87:K87 D91:K91 D98:K98 D106:K106 D113:K113 D122:K122 D130:K130 D135:K135 D144:K144 D179:K179 D148:K148 D154:K154 D53:K53 D160:K160 J196:K196 D168:K168 F185:K185">
      <formula1>0</formula1>
      <formula2>99000000</formula2>
    </dataValidation>
  </dataValidations>
  <pageMargins left="0.25" right="0.25" top="0.15" bottom="0.1" header="0.3" footer="0.3"/>
  <pageSetup paperSize="5" scale="90" orientation="landscape" r:id="rId1"/>
  <headerFooter>
    <oddFooter>&amp;L&amp;F: &amp;A&amp;RPage: &amp;P of &amp;N</oddFooter>
  </headerFooter>
  <rowBreaks count="6" manualBreakCount="6">
    <brk id="21" max="16383" man="1"/>
    <brk id="53" max="16383" man="1"/>
    <brk id="87" max="16383" man="1"/>
    <brk id="113" max="16383" man="1"/>
    <brk id="148" max="16383" man="1"/>
    <brk id="1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6"/>
  <sheetViews>
    <sheetView workbookViewId="0">
      <selection activeCell="A6" sqref="A6"/>
    </sheetView>
  </sheetViews>
  <sheetFormatPr defaultColWidth="8.6640625" defaultRowHeight="15" x14ac:dyDescent="0.2"/>
  <cols>
    <col min="1" max="1" width="37.33203125" style="33" customWidth="1"/>
    <col min="2" max="2" width="12.88671875" style="33" customWidth="1"/>
    <col min="3" max="3" width="6.33203125" style="33" customWidth="1"/>
    <col min="4" max="4" width="13.33203125" style="33" customWidth="1"/>
    <col min="5" max="9" width="11.109375" style="33" customWidth="1"/>
    <col min="10" max="16384" width="8.6640625" style="33"/>
  </cols>
  <sheetData>
    <row r="1" spans="1:9" s="34" customFormat="1" ht="47.25" customHeight="1" x14ac:dyDescent="0.2">
      <c r="A1" s="202" t="s">
        <v>437</v>
      </c>
      <c r="B1" s="203"/>
      <c r="C1" s="203"/>
      <c r="D1" s="203"/>
      <c r="E1" s="203"/>
      <c r="F1" s="203"/>
      <c r="G1" s="203"/>
      <c r="H1" s="203"/>
      <c r="I1" s="203"/>
    </row>
    <row r="2" spans="1:9" ht="18" customHeight="1" thickBot="1" x14ac:dyDescent="0.25">
      <c r="A2" s="32"/>
      <c r="B2" s="105"/>
      <c r="C2" s="105"/>
      <c r="D2" s="105"/>
      <c r="E2" s="105"/>
      <c r="F2" s="105"/>
      <c r="G2" s="105"/>
      <c r="H2" s="105"/>
      <c r="I2" s="105"/>
    </row>
    <row r="3" spans="1:9" ht="30" customHeight="1" thickBot="1" x14ac:dyDescent="0.3">
      <c r="A3" s="193" t="s">
        <v>394</v>
      </c>
      <c r="B3" s="194"/>
      <c r="C3" s="194"/>
      <c r="D3" s="194"/>
      <c r="E3" s="194"/>
      <c r="F3" s="194"/>
      <c r="G3" s="194"/>
      <c r="H3" s="194"/>
      <c r="I3" s="194"/>
    </row>
    <row r="4" spans="1:9" ht="16.350000000000001" customHeight="1" thickBot="1" x14ac:dyDescent="0.25">
      <c r="A4" s="20" t="s">
        <v>0</v>
      </c>
      <c r="B4" s="195" t="s">
        <v>15</v>
      </c>
      <c r="C4" s="195" t="s">
        <v>1</v>
      </c>
      <c r="D4" s="195" t="s">
        <v>2</v>
      </c>
      <c r="E4" s="197" t="s">
        <v>23</v>
      </c>
      <c r="F4" s="198"/>
      <c r="G4" s="198"/>
      <c r="H4" s="198"/>
      <c r="I4" s="199"/>
    </row>
    <row r="5" spans="1:9" s="34" customFormat="1" ht="26.25" thickBot="1" x14ac:dyDescent="0.25">
      <c r="A5" s="21" t="s">
        <v>38</v>
      </c>
      <c r="B5" s="196"/>
      <c r="C5" s="196"/>
      <c r="D5" s="196"/>
      <c r="E5" s="22" t="s">
        <v>18</v>
      </c>
      <c r="F5" s="22" t="s">
        <v>19</v>
      </c>
      <c r="G5" s="22" t="s">
        <v>20</v>
      </c>
      <c r="H5" s="22" t="s">
        <v>21</v>
      </c>
      <c r="I5" s="22" t="s">
        <v>22</v>
      </c>
    </row>
    <row r="6" spans="1:9" ht="15.75" thickBot="1" x14ac:dyDescent="0.25">
      <c r="A6" s="35"/>
      <c r="B6" s="36"/>
      <c r="C6" s="37"/>
      <c r="D6" s="38">
        <f>B6*C6</f>
        <v>0</v>
      </c>
      <c r="E6" s="36"/>
      <c r="F6" s="36"/>
      <c r="G6" s="36"/>
      <c r="H6" s="36"/>
      <c r="I6" s="36"/>
    </row>
    <row r="7" spans="1:9" ht="15.75" thickBot="1" x14ac:dyDescent="0.25">
      <c r="A7" s="35"/>
      <c r="B7" s="36"/>
      <c r="C7" s="37"/>
      <c r="D7" s="38">
        <f t="shared" ref="D7:D23" si="0">B7*C7</f>
        <v>0</v>
      </c>
      <c r="E7" s="36"/>
      <c r="F7" s="36"/>
      <c r="G7" s="36"/>
      <c r="H7" s="36"/>
      <c r="I7" s="36"/>
    </row>
    <row r="8" spans="1:9" ht="15.75" thickBot="1" x14ac:dyDescent="0.25">
      <c r="A8" s="35"/>
      <c r="B8" s="36"/>
      <c r="C8" s="37"/>
      <c r="D8" s="38">
        <f t="shared" si="0"/>
        <v>0</v>
      </c>
      <c r="E8" s="36"/>
      <c r="F8" s="36"/>
      <c r="G8" s="36"/>
      <c r="H8" s="36"/>
      <c r="I8" s="36"/>
    </row>
    <row r="9" spans="1:9" ht="15.75" thickBot="1" x14ac:dyDescent="0.25">
      <c r="A9" s="35"/>
      <c r="B9" s="36"/>
      <c r="C9" s="37"/>
      <c r="D9" s="38">
        <f t="shared" si="0"/>
        <v>0</v>
      </c>
      <c r="E9" s="36"/>
      <c r="F9" s="36"/>
      <c r="G9" s="36"/>
      <c r="H9" s="36"/>
      <c r="I9" s="36"/>
    </row>
    <row r="10" spans="1:9" ht="15.75" thickBot="1" x14ac:dyDescent="0.25">
      <c r="A10" s="35"/>
      <c r="B10" s="36"/>
      <c r="C10" s="37"/>
      <c r="D10" s="38">
        <f t="shared" si="0"/>
        <v>0</v>
      </c>
      <c r="E10" s="36"/>
      <c r="F10" s="36"/>
      <c r="G10" s="36"/>
      <c r="H10" s="36"/>
      <c r="I10" s="36"/>
    </row>
    <row r="11" spans="1:9" ht="15.75" thickBot="1" x14ac:dyDescent="0.25">
      <c r="A11" s="35"/>
      <c r="B11" s="36"/>
      <c r="C11" s="37"/>
      <c r="D11" s="38">
        <f t="shared" si="0"/>
        <v>0</v>
      </c>
      <c r="E11" s="36"/>
      <c r="F11" s="36"/>
      <c r="G11" s="36"/>
      <c r="H11" s="36"/>
      <c r="I11" s="36"/>
    </row>
    <row r="12" spans="1:9" ht="15.75" thickBot="1" x14ac:dyDescent="0.25">
      <c r="A12" s="35"/>
      <c r="B12" s="36"/>
      <c r="C12" s="37"/>
      <c r="D12" s="38">
        <f t="shared" si="0"/>
        <v>0</v>
      </c>
      <c r="E12" s="36"/>
      <c r="F12" s="36"/>
      <c r="G12" s="36"/>
      <c r="H12" s="36"/>
      <c r="I12" s="36"/>
    </row>
    <row r="13" spans="1:9" ht="15.75" thickBot="1" x14ac:dyDescent="0.25">
      <c r="A13" s="35"/>
      <c r="B13" s="36"/>
      <c r="C13" s="37"/>
      <c r="D13" s="38">
        <f t="shared" si="0"/>
        <v>0</v>
      </c>
      <c r="E13" s="36"/>
      <c r="F13" s="36"/>
      <c r="G13" s="36"/>
      <c r="H13" s="36"/>
      <c r="I13" s="36"/>
    </row>
    <row r="14" spans="1:9" ht="15.75" thickBot="1" x14ac:dyDescent="0.25">
      <c r="A14" s="35"/>
      <c r="B14" s="36"/>
      <c r="C14" s="37"/>
      <c r="D14" s="38">
        <f t="shared" si="0"/>
        <v>0</v>
      </c>
      <c r="E14" s="36"/>
      <c r="F14" s="36"/>
      <c r="G14" s="36"/>
      <c r="H14" s="36"/>
      <c r="I14" s="36"/>
    </row>
    <row r="15" spans="1:9" ht="15.75" thickBot="1" x14ac:dyDescent="0.25">
      <c r="A15" s="35"/>
      <c r="B15" s="36"/>
      <c r="C15" s="37"/>
      <c r="D15" s="38">
        <f t="shared" si="0"/>
        <v>0</v>
      </c>
      <c r="E15" s="36"/>
      <c r="F15" s="36"/>
      <c r="G15" s="36"/>
      <c r="H15" s="36"/>
      <c r="I15" s="36"/>
    </row>
    <row r="16" spans="1:9" ht="15.75" thickBot="1" x14ac:dyDescent="0.25">
      <c r="A16" s="35"/>
      <c r="B16" s="36"/>
      <c r="C16" s="37"/>
      <c r="D16" s="38">
        <f t="shared" si="0"/>
        <v>0</v>
      </c>
      <c r="E16" s="36"/>
      <c r="F16" s="36"/>
      <c r="G16" s="36"/>
      <c r="H16" s="36"/>
      <c r="I16" s="36"/>
    </row>
    <row r="17" spans="1:9" ht="15.75" thickBot="1" x14ac:dyDescent="0.25">
      <c r="A17" s="35"/>
      <c r="B17" s="36"/>
      <c r="C17" s="37"/>
      <c r="D17" s="38">
        <f t="shared" si="0"/>
        <v>0</v>
      </c>
      <c r="E17" s="36"/>
      <c r="F17" s="36"/>
      <c r="G17" s="36"/>
      <c r="H17" s="36"/>
      <c r="I17" s="36"/>
    </row>
    <row r="18" spans="1:9" ht="15.75" thickBot="1" x14ac:dyDescent="0.25">
      <c r="A18" s="35"/>
      <c r="B18" s="36"/>
      <c r="C18" s="37"/>
      <c r="D18" s="38">
        <f t="shared" si="0"/>
        <v>0</v>
      </c>
      <c r="E18" s="36"/>
      <c r="F18" s="36"/>
      <c r="G18" s="36"/>
      <c r="H18" s="36"/>
      <c r="I18" s="36"/>
    </row>
    <row r="19" spans="1:9" ht="15.75" thickBot="1" x14ac:dyDescent="0.25">
      <c r="A19" s="35"/>
      <c r="B19" s="36"/>
      <c r="C19" s="37"/>
      <c r="D19" s="38">
        <f t="shared" si="0"/>
        <v>0</v>
      </c>
      <c r="E19" s="36"/>
      <c r="F19" s="36"/>
      <c r="G19" s="36"/>
      <c r="H19" s="36"/>
      <c r="I19" s="36"/>
    </row>
    <row r="20" spans="1:9" ht="15.75" thickBot="1" x14ac:dyDescent="0.25">
      <c r="A20" s="35"/>
      <c r="B20" s="36"/>
      <c r="C20" s="37"/>
      <c r="D20" s="38">
        <f t="shared" si="0"/>
        <v>0</v>
      </c>
      <c r="E20" s="36"/>
      <c r="F20" s="36"/>
      <c r="G20" s="36"/>
      <c r="H20" s="36"/>
      <c r="I20" s="36"/>
    </row>
    <row r="21" spans="1:9" ht="15.75" thickBot="1" x14ac:dyDescent="0.25">
      <c r="A21" s="35"/>
      <c r="B21" s="36"/>
      <c r="C21" s="37"/>
      <c r="D21" s="38">
        <f t="shared" si="0"/>
        <v>0</v>
      </c>
      <c r="E21" s="36"/>
      <c r="F21" s="36"/>
      <c r="G21" s="36"/>
      <c r="H21" s="36"/>
      <c r="I21" s="36"/>
    </row>
    <row r="22" spans="1:9" ht="15.75" thickBot="1" x14ac:dyDescent="0.25">
      <c r="A22" s="35"/>
      <c r="B22" s="36"/>
      <c r="C22" s="37"/>
      <c r="D22" s="38">
        <f t="shared" si="0"/>
        <v>0</v>
      </c>
      <c r="E22" s="36"/>
      <c r="F22" s="36"/>
      <c r="G22" s="36"/>
      <c r="H22" s="36"/>
      <c r="I22" s="36"/>
    </row>
    <row r="23" spans="1:9" ht="15.75" thickBot="1" x14ac:dyDescent="0.25">
      <c r="A23" s="35"/>
      <c r="B23" s="36"/>
      <c r="C23" s="37"/>
      <c r="D23" s="38">
        <f t="shared" si="0"/>
        <v>0</v>
      </c>
      <c r="E23" s="36"/>
      <c r="F23" s="36"/>
      <c r="G23" s="36"/>
      <c r="H23" s="36"/>
      <c r="I23" s="36"/>
    </row>
    <row r="24" spans="1:9" ht="15.75" thickBot="1" x14ac:dyDescent="0.25">
      <c r="A24" s="35"/>
      <c r="B24" s="36"/>
      <c r="C24" s="37"/>
      <c r="D24" s="36"/>
      <c r="E24" s="36"/>
      <c r="F24" s="36"/>
      <c r="G24" s="36"/>
      <c r="H24" s="36"/>
      <c r="I24" s="36"/>
    </row>
    <row r="25" spans="1:9" ht="15.75" thickBot="1" x14ac:dyDescent="0.25">
      <c r="A25" s="40" t="s">
        <v>36</v>
      </c>
      <c r="B25" s="36"/>
      <c r="C25" s="37"/>
      <c r="D25" s="36"/>
      <c r="E25" s="39"/>
      <c r="F25" s="36"/>
      <c r="G25" s="36"/>
      <c r="H25" s="36"/>
      <c r="I25" s="36"/>
    </row>
    <row r="26" spans="1:9" ht="20.100000000000001" customHeight="1" thickBot="1" x14ac:dyDescent="0.25">
      <c r="A26" s="185" t="s">
        <v>3</v>
      </c>
      <c r="B26" s="186"/>
      <c r="C26" s="187"/>
      <c r="D26" s="8">
        <f t="shared" ref="D26:I26" si="1">SUM(D6:D25)</f>
        <v>0</v>
      </c>
      <c r="E26" s="8">
        <f t="shared" si="1"/>
        <v>0</v>
      </c>
      <c r="F26" s="8">
        <f t="shared" si="1"/>
        <v>0</v>
      </c>
      <c r="G26" s="8">
        <f t="shared" si="1"/>
        <v>0</v>
      </c>
      <c r="H26" s="8">
        <f t="shared" si="1"/>
        <v>0</v>
      </c>
      <c r="I26" s="8">
        <f t="shared" si="1"/>
        <v>0</v>
      </c>
    </row>
    <row r="27" spans="1:9" ht="30" customHeight="1" thickBot="1" x14ac:dyDescent="0.3">
      <c r="A27" s="188" t="s">
        <v>359</v>
      </c>
      <c r="B27" s="189"/>
      <c r="C27" s="189"/>
      <c r="D27" s="189"/>
      <c r="E27" s="189"/>
      <c r="F27" s="189"/>
      <c r="G27" s="190">
        <f>SUM(D26)</f>
        <v>0</v>
      </c>
      <c r="H27" s="190"/>
      <c r="I27" s="190"/>
    </row>
    <row r="28" spans="1:9" ht="30" customHeight="1" thickBot="1" x14ac:dyDescent="0.3">
      <c r="A28" s="188" t="s">
        <v>360</v>
      </c>
      <c r="B28" s="189"/>
      <c r="C28" s="189"/>
      <c r="D28" s="189"/>
      <c r="E28" s="189"/>
      <c r="F28" s="189"/>
      <c r="G28" s="190">
        <f>SUM(E26,F26,G26,H26,I26)</f>
        <v>0</v>
      </c>
      <c r="H28" s="190"/>
      <c r="I28" s="190"/>
    </row>
    <row r="29" spans="1:9" ht="30" customHeight="1" thickBot="1" x14ac:dyDescent="0.3">
      <c r="A29" s="191" t="s">
        <v>361</v>
      </c>
      <c r="B29" s="189"/>
      <c r="C29" s="189"/>
      <c r="D29" s="189"/>
      <c r="E29" s="189"/>
      <c r="F29" s="189"/>
      <c r="G29" s="190">
        <f>SUM(G27:G28)</f>
        <v>0</v>
      </c>
      <c r="H29" s="190"/>
      <c r="I29" s="190"/>
    </row>
    <row r="30" spans="1:9" ht="15" customHeight="1" thickBot="1" x14ac:dyDescent="0.25">
      <c r="A30" s="201"/>
      <c r="B30" s="192"/>
      <c r="C30" s="192"/>
      <c r="D30" s="192"/>
      <c r="E30" s="192"/>
      <c r="F30" s="192"/>
      <c r="G30" s="192"/>
      <c r="H30" s="192"/>
      <c r="I30" s="192"/>
    </row>
    <row r="31" spans="1:9" ht="30" customHeight="1" thickBot="1" x14ac:dyDescent="0.3">
      <c r="A31" s="193" t="s">
        <v>395</v>
      </c>
      <c r="B31" s="194"/>
      <c r="C31" s="194"/>
      <c r="D31" s="194"/>
      <c r="E31" s="194"/>
      <c r="F31" s="194"/>
      <c r="G31" s="194"/>
      <c r="H31" s="194"/>
      <c r="I31" s="194"/>
    </row>
    <row r="32" spans="1:9" ht="15.75" customHeight="1" thickBot="1" x14ac:dyDescent="0.25">
      <c r="A32" s="20" t="s">
        <v>0</v>
      </c>
      <c r="B32" s="195" t="s">
        <v>15</v>
      </c>
      <c r="C32" s="195" t="s">
        <v>1</v>
      </c>
      <c r="D32" s="195" t="s">
        <v>2</v>
      </c>
      <c r="E32" s="197" t="s">
        <v>23</v>
      </c>
      <c r="F32" s="198"/>
      <c r="G32" s="198"/>
      <c r="H32" s="198"/>
      <c r="I32" s="199"/>
    </row>
    <row r="33" spans="1:9" ht="26.25" thickBot="1" x14ac:dyDescent="0.25">
      <c r="A33" s="21" t="s">
        <v>37</v>
      </c>
      <c r="B33" s="196"/>
      <c r="C33" s="196"/>
      <c r="D33" s="196"/>
      <c r="E33" s="22" t="s">
        <v>18</v>
      </c>
      <c r="F33" s="22" t="s">
        <v>19</v>
      </c>
      <c r="G33" s="22" t="s">
        <v>20</v>
      </c>
      <c r="H33" s="22" t="s">
        <v>21</v>
      </c>
      <c r="I33" s="22" t="s">
        <v>22</v>
      </c>
    </row>
    <row r="34" spans="1:9" ht="15.75" thickBot="1" x14ac:dyDescent="0.25">
      <c r="A34" s="35"/>
      <c r="B34" s="36"/>
      <c r="C34" s="37"/>
      <c r="D34" s="38">
        <f>B34*C34</f>
        <v>0</v>
      </c>
      <c r="E34" s="36"/>
      <c r="F34" s="36"/>
      <c r="G34" s="36"/>
      <c r="H34" s="36"/>
      <c r="I34" s="36"/>
    </row>
    <row r="35" spans="1:9" ht="15.75" thickBot="1" x14ac:dyDescent="0.25">
      <c r="A35" s="35"/>
      <c r="B35" s="36"/>
      <c r="C35" s="37"/>
      <c r="D35" s="38">
        <f t="shared" ref="D35:D51" si="2">B35*C35</f>
        <v>0</v>
      </c>
      <c r="E35" s="36"/>
      <c r="F35" s="36"/>
      <c r="G35" s="36"/>
      <c r="H35" s="36"/>
      <c r="I35" s="36"/>
    </row>
    <row r="36" spans="1:9" ht="15.75" thickBot="1" x14ac:dyDescent="0.25">
      <c r="A36" s="35"/>
      <c r="B36" s="36"/>
      <c r="C36" s="37"/>
      <c r="D36" s="38">
        <f t="shared" si="2"/>
        <v>0</v>
      </c>
      <c r="E36" s="36"/>
      <c r="F36" s="36"/>
      <c r="G36" s="36"/>
      <c r="H36" s="36"/>
      <c r="I36" s="36"/>
    </row>
    <row r="37" spans="1:9" ht="15.75" thickBot="1" x14ac:dyDescent="0.25">
      <c r="A37" s="35"/>
      <c r="B37" s="36"/>
      <c r="C37" s="37"/>
      <c r="D37" s="38">
        <f t="shared" si="2"/>
        <v>0</v>
      </c>
      <c r="E37" s="36"/>
      <c r="F37" s="36"/>
      <c r="G37" s="36"/>
      <c r="H37" s="36"/>
      <c r="I37" s="36"/>
    </row>
    <row r="38" spans="1:9" ht="15.75" thickBot="1" x14ac:dyDescent="0.25">
      <c r="A38" s="35"/>
      <c r="B38" s="36"/>
      <c r="C38" s="37"/>
      <c r="D38" s="38">
        <f t="shared" si="2"/>
        <v>0</v>
      </c>
      <c r="E38" s="36"/>
      <c r="F38" s="36"/>
      <c r="G38" s="36"/>
      <c r="H38" s="36"/>
      <c r="I38" s="36"/>
    </row>
    <row r="39" spans="1:9" ht="15.75" thickBot="1" x14ac:dyDescent="0.25">
      <c r="A39" s="35"/>
      <c r="B39" s="36"/>
      <c r="C39" s="37"/>
      <c r="D39" s="38">
        <f t="shared" si="2"/>
        <v>0</v>
      </c>
      <c r="E39" s="36"/>
      <c r="F39" s="36"/>
      <c r="G39" s="36"/>
      <c r="H39" s="36"/>
      <c r="I39" s="36"/>
    </row>
    <row r="40" spans="1:9" ht="15.75" thickBot="1" x14ac:dyDescent="0.25">
      <c r="A40" s="35"/>
      <c r="B40" s="36"/>
      <c r="C40" s="37"/>
      <c r="D40" s="38">
        <f t="shared" si="2"/>
        <v>0</v>
      </c>
      <c r="E40" s="36"/>
      <c r="F40" s="36"/>
      <c r="G40" s="36"/>
      <c r="H40" s="36"/>
      <c r="I40" s="36"/>
    </row>
    <row r="41" spans="1:9" ht="15.75" thickBot="1" x14ac:dyDescent="0.25">
      <c r="A41" s="35"/>
      <c r="B41" s="36"/>
      <c r="C41" s="37"/>
      <c r="D41" s="38">
        <f t="shared" si="2"/>
        <v>0</v>
      </c>
      <c r="E41" s="36"/>
      <c r="F41" s="36"/>
      <c r="G41" s="36"/>
      <c r="H41" s="36"/>
      <c r="I41" s="36"/>
    </row>
    <row r="42" spans="1:9" ht="15.75" thickBot="1" x14ac:dyDescent="0.25">
      <c r="A42" s="35"/>
      <c r="B42" s="36"/>
      <c r="C42" s="37"/>
      <c r="D42" s="38">
        <f t="shared" si="2"/>
        <v>0</v>
      </c>
      <c r="E42" s="36"/>
      <c r="F42" s="36"/>
      <c r="G42" s="36"/>
      <c r="H42" s="36"/>
      <c r="I42" s="36"/>
    </row>
    <row r="43" spans="1:9" ht="15.75" thickBot="1" x14ac:dyDescent="0.25">
      <c r="A43" s="35"/>
      <c r="B43" s="36"/>
      <c r="C43" s="37"/>
      <c r="D43" s="38">
        <f t="shared" si="2"/>
        <v>0</v>
      </c>
      <c r="E43" s="36"/>
      <c r="F43" s="36"/>
      <c r="G43" s="36"/>
      <c r="H43" s="36"/>
      <c r="I43" s="36"/>
    </row>
    <row r="44" spans="1:9" ht="15.75" thickBot="1" x14ac:dyDescent="0.25">
      <c r="A44" s="35"/>
      <c r="B44" s="36"/>
      <c r="C44" s="37"/>
      <c r="D44" s="38">
        <f t="shared" si="2"/>
        <v>0</v>
      </c>
      <c r="E44" s="36"/>
      <c r="F44" s="36"/>
      <c r="G44" s="36"/>
      <c r="H44" s="36"/>
      <c r="I44" s="36"/>
    </row>
    <row r="45" spans="1:9" ht="15.75" thickBot="1" x14ac:dyDescent="0.25">
      <c r="A45" s="35"/>
      <c r="B45" s="36"/>
      <c r="C45" s="37"/>
      <c r="D45" s="38">
        <f t="shared" si="2"/>
        <v>0</v>
      </c>
      <c r="E45" s="36"/>
      <c r="F45" s="36"/>
      <c r="G45" s="36"/>
      <c r="H45" s="36"/>
      <c r="I45" s="36"/>
    </row>
    <row r="46" spans="1:9" ht="15.75" thickBot="1" x14ac:dyDescent="0.25">
      <c r="A46" s="35"/>
      <c r="B46" s="36"/>
      <c r="C46" s="37"/>
      <c r="D46" s="38">
        <f t="shared" si="2"/>
        <v>0</v>
      </c>
      <c r="E46" s="36"/>
      <c r="F46" s="36"/>
      <c r="G46" s="36"/>
      <c r="H46" s="36"/>
      <c r="I46" s="36"/>
    </row>
    <row r="47" spans="1:9" ht="15.75" thickBot="1" x14ac:dyDescent="0.25">
      <c r="A47" s="35"/>
      <c r="B47" s="36"/>
      <c r="C47" s="37"/>
      <c r="D47" s="38">
        <f t="shared" si="2"/>
        <v>0</v>
      </c>
      <c r="E47" s="36"/>
      <c r="F47" s="36"/>
      <c r="G47" s="36"/>
      <c r="H47" s="36"/>
      <c r="I47" s="36"/>
    </row>
    <row r="48" spans="1:9" ht="15.75" thickBot="1" x14ac:dyDescent="0.25">
      <c r="A48" s="35"/>
      <c r="B48" s="36"/>
      <c r="C48" s="37"/>
      <c r="D48" s="38">
        <f t="shared" si="2"/>
        <v>0</v>
      </c>
      <c r="E48" s="36"/>
      <c r="F48" s="36"/>
      <c r="G48" s="36"/>
      <c r="H48" s="36"/>
      <c r="I48" s="36"/>
    </row>
    <row r="49" spans="1:9" ht="15.75" thickBot="1" x14ac:dyDescent="0.25">
      <c r="A49" s="35"/>
      <c r="B49" s="36"/>
      <c r="C49" s="37"/>
      <c r="D49" s="38">
        <f t="shared" si="2"/>
        <v>0</v>
      </c>
      <c r="E49" s="36"/>
      <c r="F49" s="36"/>
      <c r="G49" s="36"/>
      <c r="H49" s="36"/>
      <c r="I49" s="36"/>
    </row>
    <row r="50" spans="1:9" ht="15.75" thickBot="1" x14ac:dyDescent="0.25">
      <c r="A50" s="35"/>
      <c r="B50" s="36"/>
      <c r="C50" s="37"/>
      <c r="D50" s="38">
        <f t="shared" si="2"/>
        <v>0</v>
      </c>
      <c r="E50" s="36"/>
      <c r="F50" s="36"/>
      <c r="G50" s="36"/>
      <c r="H50" s="36"/>
      <c r="I50" s="36"/>
    </row>
    <row r="51" spans="1:9" ht="15.75" thickBot="1" x14ac:dyDescent="0.25">
      <c r="A51" s="35"/>
      <c r="B51" s="36"/>
      <c r="C51" s="37"/>
      <c r="D51" s="38">
        <f t="shared" si="2"/>
        <v>0</v>
      </c>
      <c r="E51" s="36"/>
      <c r="F51" s="36"/>
      <c r="G51" s="36"/>
      <c r="H51" s="36"/>
      <c r="I51" s="36"/>
    </row>
    <row r="52" spans="1:9" ht="15.75" thickBot="1" x14ac:dyDescent="0.25">
      <c r="A52" s="41"/>
      <c r="B52" s="36"/>
      <c r="C52" s="37"/>
      <c r="D52" s="36"/>
      <c r="E52" s="36"/>
      <c r="F52" s="36"/>
      <c r="G52" s="36"/>
      <c r="H52" s="36"/>
      <c r="I52" s="36"/>
    </row>
    <row r="53" spans="1:9" ht="15.75" thickBot="1" x14ac:dyDescent="0.25">
      <c r="A53" s="40" t="s">
        <v>36</v>
      </c>
      <c r="B53" s="36"/>
      <c r="C53" s="37"/>
      <c r="D53" s="36"/>
      <c r="E53" s="36"/>
      <c r="F53" s="36"/>
      <c r="G53" s="36"/>
      <c r="H53" s="36"/>
      <c r="I53" s="36"/>
    </row>
    <row r="54" spans="1:9" ht="20.100000000000001" customHeight="1" thickBot="1" x14ac:dyDescent="0.25">
      <c r="A54" s="185" t="s">
        <v>3</v>
      </c>
      <c r="B54" s="186"/>
      <c r="C54" s="187"/>
      <c r="D54" s="8">
        <f t="shared" ref="D54:I54" si="3">SUM(D34:D53)</f>
        <v>0</v>
      </c>
      <c r="E54" s="8">
        <f t="shared" si="3"/>
        <v>0</v>
      </c>
      <c r="F54" s="8">
        <f t="shared" si="3"/>
        <v>0</v>
      </c>
      <c r="G54" s="8">
        <f t="shared" si="3"/>
        <v>0</v>
      </c>
      <c r="H54" s="8">
        <f t="shared" si="3"/>
        <v>0</v>
      </c>
      <c r="I54" s="8">
        <f t="shared" si="3"/>
        <v>0</v>
      </c>
    </row>
    <row r="55" spans="1:9" ht="30" customHeight="1" thickBot="1" x14ac:dyDescent="0.3">
      <c r="A55" s="188" t="s">
        <v>362</v>
      </c>
      <c r="B55" s="189"/>
      <c r="C55" s="189"/>
      <c r="D55" s="189"/>
      <c r="E55" s="189"/>
      <c r="F55" s="189"/>
      <c r="G55" s="190">
        <f>SUM(D54)</f>
        <v>0</v>
      </c>
      <c r="H55" s="190"/>
      <c r="I55" s="190"/>
    </row>
    <row r="56" spans="1:9" ht="30" customHeight="1" thickBot="1" x14ac:dyDescent="0.3">
      <c r="A56" s="188" t="s">
        <v>363</v>
      </c>
      <c r="B56" s="189"/>
      <c r="C56" s="189"/>
      <c r="D56" s="189"/>
      <c r="E56" s="189"/>
      <c r="F56" s="189"/>
      <c r="G56" s="190">
        <f>SUM(E54,F54,G54,H54,I54)</f>
        <v>0</v>
      </c>
      <c r="H56" s="190"/>
      <c r="I56" s="190"/>
    </row>
    <row r="57" spans="1:9" ht="30" customHeight="1" thickBot="1" x14ac:dyDescent="0.3">
      <c r="A57" s="191" t="s">
        <v>364</v>
      </c>
      <c r="B57" s="189"/>
      <c r="C57" s="189"/>
      <c r="D57" s="189"/>
      <c r="E57" s="189"/>
      <c r="F57" s="189"/>
      <c r="G57" s="190">
        <f>SUM(G55:G56)</f>
        <v>0</v>
      </c>
      <c r="H57" s="190"/>
      <c r="I57" s="190"/>
    </row>
    <row r="58" spans="1:9" ht="15" customHeight="1" thickBot="1" x14ac:dyDescent="0.25">
      <c r="A58" s="192"/>
      <c r="B58" s="192"/>
      <c r="C58" s="192"/>
      <c r="D58" s="192"/>
      <c r="E58" s="192"/>
      <c r="F58" s="192"/>
      <c r="G58" s="192"/>
      <c r="H58" s="192"/>
      <c r="I58" s="192"/>
    </row>
    <row r="59" spans="1:9" ht="30" customHeight="1" thickBot="1" x14ac:dyDescent="0.3">
      <c r="A59" s="193" t="s">
        <v>396</v>
      </c>
      <c r="B59" s="194"/>
      <c r="C59" s="194"/>
      <c r="D59" s="194"/>
      <c r="E59" s="194"/>
      <c r="F59" s="194"/>
      <c r="G59" s="194"/>
      <c r="H59" s="194"/>
      <c r="I59" s="194"/>
    </row>
    <row r="60" spans="1:9" ht="15.75" customHeight="1" thickBot="1" x14ac:dyDescent="0.25">
      <c r="A60" s="20" t="s">
        <v>0</v>
      </c>
      <c r="B60" s="195" t="s">
        <v>15</v>
      </c>
      <c r="C60" s="195" t="s">
        <v>1</v>
      </c>
      <c r="D60" s="195" t="s">
        <v>2</v>
      </c>
      <c r="E60" s="197" t="s">
        <v>23</v>
      </c>
      <c r="F60" s="198"/>
      <c r="G60" s="198"/>
      <c r="H60" s="198"/>
      <c r="I60" s="199"/>
    </row>
    <row r="61" spans="1:9" ht="26.25" thickBot="1" x14ac:dyDescent="0.25">
      <c r="A61" s="21" t="s">
        <v>37</v>
      </c>
      <c r="B61" s="196"/>
      <c r="C61" s="196"/>
      <c r="D61" s="196"/>
      <c r="E61" s="22" t="s">
        <v>18</v>
      </c>
      <c r="F61" s="22" t="s">
        <v>19</v>
      </c>
      <c r="G61" s="22" t="s">
        <v>20</v>
      </c>
      <c r="H61" s="22" t="s">
        <v>21</v>
      </c>
      <c r="I61" s="22" t="s">
        <v>22</v>
      </c>
    </row>
    <row r="62" spans="1:9" ht="15.75" thickBot="1" x14ac:dyDescent="0.25">
      <c r="A62" s="35"/>
      <c r="B62" s="36"/>
      <c r="C62" s="37"/>
      <c r="D62" s="38">
        <f>B62*C62</f>
        <v>0</v>
      </c>
      <c r="E62" s="36"/>
      <c r="F62" s="36"/>
      <c r="G62" s="36"/>
      <c r="H62" s="36"/>
      <c r="I62" s="36"/>
    </row>
    <row r="63" spans="1:9" ht="15.75" thickBot="1" x14ac:dyDescent="0.25">
      <c r="A63" s="35"/>
      <c r="B63" s="36"/>
      <c r="C63" s="37"/>
      <c r="D63" s="38">
        <f t="shared" ref="D63:D79" si="4">B63*C63</f>
        <v>0</v>
      </c>
      <c r="E63" s="36"/>
      <c r="F63" s="36"/>
      <c r="G63" s="36"/>
      <c r="H63" s="36"/>
      <c r="I63" s="36"/>
    </row>
    <row r="64" spans="1:9" ht="15.75" thickBot="1" x14ac:dyDescent="0.25">
      <c r="A64" s="35"/>
      <c r="B64" s="36"/>
      <c r="C64" s="37"/>
      <c r="D64" s="38">
        <f t="shared" si="4"/>
        <v>0</v>
      </c>
      <c r="E64" s="36"/>
      <c r="F64" s="36"/>
      <c r="G64" s="36"/>
      <c r="H64" s="36"/>
      <c r="I64" s="36"/>
    </row>
    <row r="65" spans="1:9" ht="15.75" thickBot="1" x14ac:dyDescent="0.25">
      <c r="A65" s="35"/>
      <c r="B65" s="36"/>
      <c r="C65" s="37"/>
      <c r="D65" s="38">
        <f t="shared" si="4"/>
        <v>0</v>
      </c>
      <c r="E65" s="36"/>
      <c r="F65" s="36"/>
      <c r="G65" s="36"/>
      <c r="H65" s="36"/>
      <c r="I65" s="36"/>
    </row>
    <row r="66" spans="1:9" ht="15.75" thickBot="1" x14ac:dyDescent="0.25">
      <c r="A66" s="35"/>
      <c r="B66" s="36"/>
      <c r="C66" s="37"/>
      <c r="D66" s="38">
        <f t="shared" si="4"/>
        <v>0</v>
      </c>
      <c r="E66" s="36"/>
      <c r="F66" s="36"/>
      <c r="G66" s="36"/>
      <c r="H66" s="36"/>
      <c r="I66" s="36"/>
    </row>
    <row r="67" spans="1:9" ht="15.75" thickBot="1" x14ac:dyDescent="0.25">
      <c r="A67" s="35"/>
      <c r="B67" s="36"/>
      <c r="C67" s="37"/>
      <c r="D67" s="38">
        <f t="shared" si="4"/>
        <v>0</v>
      </c>
      <c r="E67" s="36"/>
      <c r="F67" s="36"/>
      <c r="G67" s="36"/>
      <c r="H67" s="36"/>
      <c r="I67" s="36"/>
    </row>
    <row r="68" spans="1:9" ht="15.75" thickBot="1" x14ac:dyDescent="0.25">
      <c r="A68" s="35"/>
      <c r="B68" s="36"/>
      <c r="C68" s="37"/>
      <c r="D68" s="38">
        <f t="shared" si="4"/>
        <v>0</v>
      </c>
      <c r="E68" s="36"/>
      <c r="F68" s="36"/>
      <c r="G68" s="36"/>
      <c r="H68" s="36"/>
      <c r="I68" s="36"/>
    </row>
    <row r="69" spans="1:9" ht="15.75" thickBot="1" x14ac:dyDescent="0.25">
      <c r="A69" s="35"/>
      <c r="B69" s="36"/>
      <c r="C69" s="37"/>
      <c r="D69" s="38">
        <f t="shared" si="4"/>
        <v>0</v>
      </c>
      <c r="E69" s="36"/>
      <c r="F69" s="36"/>
      <c r="G69" s="36"/>
      <c r="H69" s="36"/>
      <c r="I69" s="36"/>
    </row>
    <row r="70" spans="1:9" ht="15.75" thickBot="1" x14ac:dyDescent="0.25">
      <c r="A70" s="35"/>
      <c r="B70" s="36"/>
      <c r="C70" s="37"/>
      <c r="D70" s="38">
        <f t="shared" si="4"/>
        <v>0</v>
      </c>
      <c r="E70" s="36"/>
      <c r="F70" s="36"/>
      <c r="G70" s="36"/>
      <c r="H70" s="36"/>
      <c r="I70" s="36"/>
    </row>
    <row r="71" spans="1:9" ht="15.75" thickBot="1" x14ac:dyDescent="0.25">
      <c r="A71" s="35"/>
      <c r="B71" s="36"/>
      <c r="C71" s="37"/>
      <c r="D71" s="38">
        <f t="shared" si="4"/>
        <v>0</v>
      </c>
      <c r="E71" s="36"/>
      <c r="F71" s="36"/>
      <c r="G71" s="36"/>
      <c r="H71" s="36"/>
      <c r="I71" s="36"/>
    </row>
    <row r="72" spans="1:9" ht="15.75" thickBot="1" x14ac:dyDescent="0.25">
      <c r="A72" s="35"/>
      <c r="B72" s="36"/>
      <c r="C72" s="37"/>
      <c r="D72" s="38">
        <f t="shared" si="4"/>
        <v>0</v>
      </c>
      <c r="E72" s="36"/>
      <c r="F72" s="36"/>
      <c r="G72" s="36"/>
      <c r="H72" s="36"/>
      <c r="I72" s="36"/>
    </row>
    <row r="73" spans="1:9" ht="15.75" thickBot="1" x14ac:dyDescent="0.25">
      <c r="A73" s="35"/>
      <c r="B73" s="36"/>
      <c r="C73" s="37"/>
      <c r="D73" s="38">
        <f t="shared" si="4"/>
        <v>0</v>
      </c>
      <c r="E73" s="36"/>
      <c r="F73" s="36"/>
      <c r="G73" s="36"/>
      <c r="H73" s="36"/>
      <c r="I73" s="36"/>
    </row>
    <row r="74" spans="1:9" ht="15.75" thickBot="1" x14ac:dyDescent="0.25">
      <c r="A74" s="35"/>
      <c r="B74" s="36"/>
      <c r="C74" s="37"/>
      <c r="D74" s="38">
        <f t="shared" si="4"/>
        <v>0</v>
      </c>
      <c r="E74" s="36"/>
      <c r="F74" s="36"/>
      <c r="G74" s="36"/>
      <c r="H74" s="36"/>
      <c r="I74" s="36"/>
    </row>
    <row r="75" spans="1:9" ht="15.75" thickBot="1" x14ac:dyDescent="0.25">
      <c r="A75" s="35"/>
      <c r="B75" s="36"/>
      <c r="C75" s="37"/>
      <c r="D75" s="38">
        <f t="shared" si="4"/>
        <v>0</v>
      </c>
      <c r="E75" s="36"/>
      <c r="F75" s="36"/>
      <c r="G75" s="36"/>
      <c r="H75" s="36"/>
      <c r="I75" s="36"/>
    </row>
    <row r="76" spans="1:9" ht="15.75" thickBot="1" x14ac:dyDescent="0.25">
      <c r="A76" s="35"/>
      <c r="B76" s="36"/>
      <c r="C76" s="37"/>
      <c r="D76" s="38">
        <f t="shared" si="4"/>
        <v>0</v>
      </c>
      <c r="E76" s="36"/>
      <c r="F76" s="36"/>
      <c r="G76" s="36"/>
      <c r="H76" s="36"/>
      <c r="I76" s="36"/>
    </row>
    <row r="77" spans="1:9" ht="15.75" thickBot="1" x14ac:dyDescent="0.25">
      <c r="A77" s="35"/>
      <c r="B77" s="36"/>
      <c r="C77" s="37"/>
      <c r="D77" s="38">
        <f t="shared" si="4"/>
        <v>0</v>
      </c>
      <c r="E77" s="36"/>
      <c r="F77" s="36"/>
      <c r="G77" s="36"/>
      <c r="H77" s="36"/>
      <c r="I77" s="36"/>
    </row>
    <row r="78" spans="1:9" ht="15.75" thickBot="1" x14ac:dyDescent="0.25">
      <c r="A78" s="35"/>
      <c r="B78" s="36"/>
      <c r="C78" s="37"/>
      <c r="D78" s="38">
        <f t="shared" si="4"/>
        <v>0</v>
      </c>
      <c r="E78" s="36"/>
      <c r="F78" s="36"/>
      <c r="G78" s="36"/>
      <c r="H78" s="36"/>
      <c r="I78" s="36"/>
    </row>
    <row r="79" spans="1:9" ht="15.75" thickBot="1" x14ac:dyDescent="0.25">
      <c r="A79" s="41"/>
      <c r="B79" s="36"/>
      <c r="C79" s="37"/>
      <c r="D79" s="38">
        <f t="shared" si="4"/>
        <v>0</v>
      </c>
      <c r="E79" s="36"/>
      <c r="F79" s="36"/>
      <c r="G79" s="36"/>
      <c r="H79" s="36"/>
      <c r="I79" s="36"/>
    </row>
    <row r="80" spans="1:9" ht="15.75" thickBot="1" x14ac:dyDescent="0.25">
      <c r="A80" s="41"/>
      <c r="B80" s="36"/>
      <c r="C80" s="37"/>
      <c r="D80" s="36"/>
      <c r="E80" s="36"/>
      <c r="F80" s="36"/>
      <c r="G80" s="36"/>
      <c r="H80" s="36"/>
      <c r="I80" s="36"/>
    </row>
    <row r="81" spans="1:9" ht="15.75" thickBot="1" x14ac:dyDescent="0.25">
      <c r="A81" s="40" t="s">
        <v>36</v>
      </c>
      <c r="B81" s="36"/>
      <c r="C81" s="37"/>
      <c r="D81" s="36"/>
      <c r="E81" s="36"/>
      <c r="F81" s="36"/>
      <c r="G81" s="36"/>
      <c r="H81" s="36"/>
      <c r="I81" s="36"/>
    </row>
    <row r="82" spans="1:9" ht="20.100000000000001" customHeight="1" thickBot="1" x14ac:dyDescent="0.25">
      <c r="A82" s="185" t="s">
        <v>3</v>
      </c>
      <c r="B82" s="186"/>
      <c r="C82" s="187"/>
      <c r="D82" s="8">
        <f t="shared" ref="D82:I82" si="5">SUM(D62:D81)</f>
        <v>0</v>
      </c>
      <c r="E82" s="8">
        <f t="shared" si="5"/>
        <v>0</v>
      </c>
      <c r="F82" s="8">
        <f t="shared" si="5"/>
        <v>0</v>
      </c>
      <c r="G82" s="8">
        <f t="shared" si="5"/>
        <v>0</v>
      </c>
      <c r="H82" s="8">
        <f t="shared" si="5"/>
        <v>0</v>
      </c>
      <c r="I82" s="8">
        <f t="shared" si="5"/>
        <v>0</v>
      </c>
    </row>
    <row r="83" spans="1:9" ht="30" customHeight="1" thickBot="1" x14ac:dyDescent="0.3">
      <c r="A83" s="188" t="s">
        <v>365</v>
      </c>
      <c r="B83" s="189"/>
      <c r="C83" s="189"/>
      <c r="D83" s="189"/>
      <c r="E83" s="189"/>
      <c r="F83" s="189"/>
      <c r="G83" s="190">
        <f>SUM(D82)</f>
        <v>0</v>
      </c>
      <c r="H83" s="200"/>
      <c r="I83" s="200"/>
    </row>
    <row r="84" spans="1:9" ht="30" customHeight="1" thickBot="1" x14ac:dyDescent="0.3">
      <c r="A84" s="188" t="s">
        <v>366</v>
      </c>
      <c r="B84" s="189"/>
      <c r="C84" s="189"/>
      <c r="D84" s="189"/>
      <c r="E84" s="189"/>
      <c r="F84" s="189"/>
      <c r="G84" s="190">
        <f>SUM(E82,F82,G82,H82,I82)</f>
        <v>0</v>
      </c>
      <c r="H84" s="200"/>
      <c r="I84" s="200"/>
    </row>
    <row r="85" spans="1:9" ht="30" customHeight="1" thickBot="1" x14ac:dyDescent="0.3">
      <c r="A85" s="191" t="s">
        <v>367</v>
      </c>
      <c r="B85" s="189"/>
      <c r="C85" s="189"/>
      <c r="D85" s="189"/>
      <c r="E85" s="189"/>
      <c r="F85" s="189"/>
      <c r="G85" s="190">
        <f>SUM(G83:G84)</f>
        <v>0</v>
      </c>
      <c r="H85" s="200"/>
      <c r="I85" s="200"/>
    </row>
    <row r="86" spans="1:9" ht="15" customHeight="1" thickBot="1" x14ac:dyDescent="0.25">
      <c r="A86" s="192"/>
      <c r="B86" s="192"/>
      <c r="C86" s="192"/>
      <c r="D86" s="192"/>
      <c r="E86" s="192"/>
      <c r="F86" s="192"/>
      <c r="G86" s="192"/>
      <c r="H86" s="192"/>
      <c r="I86" s="192"/>
    </row>
    <row r="87" spans="1:9" ht="30" customHeight="1" thickBot="1" x14ac:dyDescent="0.3">
      <c r="A87" s="193" t="s">
        <v>397</v>
      </c>
      <c r="B87" s="194"/>
      <c r="C87" s="194"/>
      <c r="D87" s="194"/>
      <c r="E87" s="194"/>
      <c r="F87" s="194"/>
      <c r="G87" s="194"/>
      <c r="H87" s="194"/>
      <c r="I87" s="194"/>
    </row>
    <row r="88" spans="1:9" ht="15.75" customHeight="1" thickBot="1" x14ac:dyDescent="0.25">
      <c r="A88" s="20" t="s">
        <v>0</v>
      </c>
      <c r="B88" s="195" t="s">
        <v>15</v>
      </c>
      <c r="C88" s="195" t="s">
        <v>1</v>
      </c>
      <c r="D88" s="195" t="s">
        <v>2</v>
      </c>
      <c r="E88" s="197" t="s">
        <v>23</v>
      </c>
      <c r="F88" s="198"/>
      <c r="G88" s="198"/>
      <c r="H88" s="198"/>
      <c r="I88" s="199"/>
    </row>
    <row r="89" spans="1:9" ht="26.25" thickBot="1" x14ac:dyDescent="0.25">
      <c r="A89" s="21" t="s">
        <v>37</v>
      </c>
      <c r="B89" s="196"/>
      <c r="C89" s="196"/>
      <c r="D89" s="196"/>
      <c r="E89" s="22" t="s">
        <v>18</v>
      </c>
      <c r="F89" s="22" t="s">
        <v>19</v>
      </c>
      <c r="G89" s="22" t="s">
        <v>20</v>
      </c>
      <c r="H89" s="22" t="s">
        <v>21</v>
      </c>
      <c r="I89" s="22" t="s">
        <v>22</v>
      </c>
    </row>
    <row r="90" spans="1:9" ht="15.75" thickBot="1" x14ac:dyDescent="0.25">
      <c r="A90" s="35"/>
      <c r="B90" s="36"/>
      <c r="C90" s="37"/>
      <c r="D90" s="38">
        <f>B90*C90</f>
        <v>0</v>
      </c>
      <c r="E90" s="36"/>
      <c r="F90" s="36"/>
      <c r="G90" s="36"/>
      <c r="H90" s="36"/>
      <c r="I90" s="36"/>
    </row>
    <row r="91" spans="1:9" ht="15.75" thickBot="1" x14ac:dyDescent="0.25">
      <c r="A91" s="35"/>
      <c r="B91" s="36"/>
      <c r="C91" s="37"/>
      <c r="D91" s="38">
        <f t="shared" ref="D91:D107" si="6">B91*C91</f>
        <v>0</v>
      </c>
      <c r="E91" s="36"/>
      <c r="F91" s="36"/>
      <c r="G91" s="36"/>
      <c r="H91" s="36"/>
      <c r="I91" s="36"/>
    </row>
    <row r="92" spans="1:9" ht="15.75" thickBot="1" x14ac:dyDescent="0.25">
      <c r="A92" s="35"/>
      <c r="B92" s="36"/>
      <c r="C92" s="37"/>
      <c r="D92" s="38">
        <f t="shared" si="6"/>
        <v>0</v>
      </c>
      <c r="E92" s="36"/>
      <c r="F92" s="36"/>
      <c r="G92" s="36"/>
      <c r="H92" s="36"/>
      <c r="I92" s="36"/>
    </row>
    <row r="93" spans="1:9" ht="15.75" thickBot="1" x14ac:dyDescent="0.25">
      <c r="A93" s="35"/>
      <c r="B93" s="36"/>
      <c r="C93" s="37"/>
      <c r="D93" s="38">
        <f t="shared" si="6"/>
        <v>0</v>
      </c>
      <c r="E93" s="36"/>
      <c r="F93" s="36"/>
      <c r="G93" s="36"/>
      <c r="H93" s="36"/>
      <c r="I93" s="36"/>
    </row>
    <row r="94" spans="1:9" ht="15.75" thickBot="1" x14ac:dyDescent="0.25">
      <c r="A94" s="35"/>
      <c r="B94" s="36"/>
      <c r="C94" s="37"/>
      <c r="D94" s="38">
        <f t="shared" si="6"/>
        <v>0</v>
      </c>
      <c r="E94" s="36"/>
      <c r="F94" s="36"/>
      <c r="G94" s="36"/>
      <c r="H94" s="36"/>
      <c r="I94" s="36"/>
    </row>
    <row r="95" spans="1:9" ht="15.75" thickBot="1" x14ac:dyDescent="0.25">
      <c r="A95" s="35"/>
      <c r="B95" s="36"/>
      <c r="C95" s="37"/>
      <c r="D95" s="38">
        <f t="shared" si="6"/>
        <v>0</v>
      </c>
      <c r="E95" s="36"/>
      <c r="F95" s="36"/>
      <c r="G95" s="36"/>
      <c r="H95" s="36"/>
      <c r="I95" s="36"/>
    </row>
    <row r="96" spans="1:9" ht="15.75" thickBot="1" x14ac:dyDescent="0.25">
      <c r="A96" s="35"/>
      <c r="B96" s="36"/>
      <c r="C96" s="37"/>
      <c r="D96" s="38">
        <f t="shared" si="6"/>
        <v>0</v>
      </c>
      <c r="E96" s="36"/>
      <c r="F96" s="36"/>
      <c r="G96" s="36"/>
      <c r="H96" s="36"/>
      <c r="I96" s="36"/>
    </row>
    <row r="97" spans="1:9" ht="15.75" thickBot="1" x14ac:dyDescent="0.25">
      <c r="A97" s="35"/>
      <c r="B97" s="36"/>
      <c r="C97" s="37"/>
      <c r="D97" s="38">
        <f t="shared" si="6"/>
        <v>0</v>
      </c>
      <c r="E97" s="36"/>
      <c r="F97" s="36"/>
      <c r="G97" s="36"/>
      <c r="H97" s="36"/>
      <c r="I97" s="36"/>
    </row>
    <row r="98" spans="1:9" ht="15.75" thickBot="1" x14ac:dyDescent="0.25">
      <c r="A98" s="35"/>
      <c r="B98" s="36"/>
      <c r="C98" s="37"/>
      <c r="D98" s="38">
        <f t="shared" si="6"/>
        <v>0</v>
      </c>
      <c r="E98" s="36"/>
      <c r="F98" s="36"/>
      <c r="G98" s="36"/>
      <c r="H98" s="36"/>
      <c r="I98" s="36"/>
    </row>
    <row r="99" spans="1:9" ht="15.75" thickBot="1" x14ac:dyDescent="0.25">
      <c r="A99" s="35"/>
      <c r="B99" s="36"/>
      <c r="C99" s="37"/>
      <c r="D99" s="38">
        <f t="shared" si="6"/>
        <v>0</v>
      </c>
      <c r="E99" s="36"/>
      <c r="F99" s="36"/>
      <c r="G99" s="36"/>
      <c r="H99" s="36"/>
      <c r="I99" s="36"/>
    </row>
    <row r="100" spans="1:9" ht="15.75" thickBot="1" x14ac:dyDescent="0.25">
      <c r="A100" s="35"/>
      <c r="B100" s="36"/>
      <c r="C100" s="37"/>
      <c r="D100" s="38">
        <f t="shared" si="6"/>
        <v>0</v>
      </c>
      <c r="E100" s="36"/>
      <c r="F100" s="36"/>
      <c r="G100" s="36"/>
      <c r="H100" s="36"/>
      <c r="I100" s="36"/>
    </row>
    <row r="101" spans="1:9" ht="15.75" thickBot="1" x14ac:dyDescent="0.25">
      <c r="A101" s="35"/>
      <c r="B101" s="36"/>
      <c r="C101" s="37"/>
      <c r="D101" s="38">
        <f t="shared" si="6"/>
        <v>0</v>
      </c>
      <c r="E101" s="36"/>
      <c r="F101" s="36"/>
      <c r="G101" s="36"/>
      <c r="H101" s="36"/>
      <c r="I101" s="36"/>
    </row>
    <row r="102" spans="1:9" ht="15.75" thickBot="1" x14ac:dyDescent="0.25">
      <c r="A102" s="35"/>
      <c r="B102" s="36"/>
      <c r="C102" s="37"/>
      <c r="D102" s="38">
        <f t="shared" si="6"/>
        <v>0</v>
      </c>
      <c r="E102" s="36"/>
      <c r="F102" s="36"/>
      <c r="G102" s="36"/>
      <c r="H102" s="36"/>
      <c r="I102" s="36"/>
    </row>
    <row r="103" spans="1:9" ht="15.75" thickBot="1" x14ac:dyDescent="0.25">
      <c r="A103" s="35"/>
      <c r="B103" s="36"/>
      <c r="C103" s="37"/>
      <c r="D103" s="38">
        <f t="shared" si="6"/>
        <v>0</v>
      </c>
      <c r="E103" s="36"/>
      <c r="F103" s="36"/>
      <c r="G103" s="36"/>
      <c r="H103" s="36"/>
      <c r="I103" s="36"/>
    </row>
    <row r="104" spans="1:9" ht="15.75" thickBot="1" x14ac:dyDescent="0.25">
      <c r="A104" s="35"/>
      <c r="B104" s="36"/>
      <c r="C104" s="37"/>
      <c r="D104" s="38">
        <f t="shared" si="6"/>
        <v>0</v>
      </c>
      <c r="E104" s="36"/>
      <c r="F104" s="36"/>
      <c r="G104" s="36"/>
      <c r="H104" s="36"/>
      <c r="I104" s="36"/>
    </row>
    <row r="105" spans="1:9" ht="15.75" thickBot="1" x14ac:dyDescent="0.25">
      <c r="A105" s="35"/>
      <c r="B105" s="36"/>
      <c r="C105" s="37"/>
      <c r="D105" s="38">
        <f t="shared" si="6"/>
        <v>0</v>
      </c>
      <c r="E105" s="36"/>
      <c r="F105" s="36"/>
      <c r="G105" s="36"/>
      <c r="H105" s="36"/>
      <c r="I105" s="36"/>
    </row>
    <row r="106" spans="1:9" ht="15.75" thickBot="1" x14ac:dyDescent="0.25">
      <c r="A106" s="35"/>
      <c r="B106" s="36"/>
      <c r="C106" s="37"/>
      <c r="D106" s="38">
        <f t="shared" si="6"/>
        <v>0</v>
      </c>
      <c r="E106" s="36"/>
      <c r="F106" s="36"/>
      <c r="G106" s="36"/>
      <c r="H106" s="36"/>
      <c r="I106" s="36"/>
    </row>
    <row r="107" spans="1:9" ht="15.75" thickBot="1" x14ac:dyDescent="0.25">
      <c r="A107" s="41"/>
      <c r="B107" s="36"/>
      <c r="C107" s="37"/>
      <c r="D107" s="38">
        <f t="shared" si="6"/>
        <v>0</v>
      </c>
      <c r="E107" s="36"/>
      <c r="F107" s="36"/>
      <c r="G107" s="36"/>
      <c r="H107" s="36"/>
      <c r="I107" s="36"/>
    </row>
    <row r="108" spans="1:9" ht="15.75" thickBot="1" x14ac:dyDescent="0.25">
      <c r="A108" s="41"/>
      <c r="B108" s="36"/>
      <c r="C108" s="37"/>
      <c r="D108" s="36"/>
      <c r="E108" s="36"/>
      <c r="F108" s="36"/>
      <c r="G108" s="36"/>
      <c r="H108" s="36"/>
      <c r="I108" s="36"/>
    </row>
    <row r="109" spans="1:9" ht="15.75" thickBot="1" x14ac:dyDescent="0.25">
      <c r="A109" s="40" t="s">
        <v>36</v>
      </c>
      <c r="B109" s="36"/>
      <c r="C109" s="37"/>
      <c r="D109" s="36"/>
      <c r="E109" s="36"/>
      <c r="F109" s="36"/>
      <c r="G109" s="36"/>
      <c r="H109" s="36"/>
      <c r="I109" s="36"/>
    </row>
    <row r="110" spans="1:9" ht="20.100000000000001" customHeight="1" thickBot="1" x14ac:dyDescent="0.25">
      <c r="A110" s="185" t="s">
        <v>3</v>
      </c>
      <c r="B110" s="186"/>
      <c r="C110" s="187"/>
      <c r="D110" s="8">
        <f t="shared" ref="D110:I110" si="7">SUM(D90:D109)</f>
        <v>0</v>
      </c>
      <c r="E110" s="8">
        <f t="shared" si="7"/>
        <v>0</v>
      </c>
      <c r="F110" s="8">
        <f t="shared" si="7"/>
        <v>0</v>
      </c>
      <c r="G110" s="8">
        <f t="shared" si="7"/>
        <v>0</v>
      </c>
      <c r="H110" s="8">
        <f t="shared" si="7"/>
        <v>0</v>
      </c>
      <c r="I110" s="8">
        <f t="shared" si="7"/>
        <v>0</v>
      </c>
    </row>
    <row r="111" spans="1:9" ht="30" customHeight="1" thickBot="1" x14ac:dyDescent="0.3">
      <c r="A111" s="188" t="s">
        <v>368</v>
      </c>
      <c r="B111" s="189"/>
      <c r="C111" s="189"/>
      <c r="D111" s="189"/>
      <c r="E111" s="189"/>
      <c r="F111" s="189"/>
      <c r="G111" s="190">
        <f>SUM(D110)</f>
        <v>0</v>
      </c>
      <c r="H111" s="190"/>
      <c r="I111" s="190"/>
    </row>
    <row r="112" spans="1:9" ht="30" customHeight="1" thickBot="1" x14ac:dyDescent="0.3">
      <c r="A112" s="188" t="s">
        <v>369</v>
      </c>
      <c r="B112" s="189"/>
      <c r="C112" s="189"/>
      <c r="D112" s="189"/>
      <c r="E112" s="189"/>
      <c r="F112" s="189"/>
      <c r="G112" s="190">
        <f>SUM(E110,F110,G110,H110,I110)</f>
        <v>0</v>
      </c>
      <c r="H112" s="190"/>
      <c r="I112" s="190"/>
    </row>
    <row r="113" spans="1:9" ht="30" customHeight="1" thickBot="1" x14ac:dyDescent="0.3">
      <c r="A113" s="191" t="s">
        <v>370</v>
      </c>
      <c r="B113" s="189"/>
      <c r="C113" s="189"/>
      <c r="D113" s="189"/>
      <c r="E113" s="189"/>
      <c r="F113" s="189"/>
      <c r="G113" s="190">
        <f>SUM(G111:G112)</f>
        <v>0</v>
      </c>
      <c r="H113" s="190"/>
      <c r="I113" s="190"/>
    </row>
    <row r="114" spans="1:9" ht="15" customHeight="1" thickBot="1" x14ac:dyDescent="0.25">
      <c r="A114" s="19"/>
      <c r="B114" s="19"/>
      <c r="C114" s="19"/>
      <c r="D114" s="19"/>
      <c r="E114" s="19"/>
      <c r="F114" s="19"/>
      <c r="G114" s="178"/>
      <c r="H114" s="178"/>
      <c r="I114" s="178"/>
    </row>
    <row r="115" spans="1:9" ht="35.1" customHeight="1" thickBot="1" x14ac:dyDescent="0.25">
      <c r="A115" s="179" t="s">
        <v>17</v>
      </c>
      <c r="B115" s="180"/>
      <c r="C115" s="180"/>
      <c r="D115" s="180"/>
      <c r="E115" s="180"/>
      <c r="F115" s="181"/>
      <c r="G115" s="182">
        <f>SUM(G29+G57+G85+G113)</f>
        <v>0</v>
      </c>
      <c r="H115" s="183"/>
      <c r="I115" s="184"/>
    </row>
    <row r="116" spans="1:9" x14ac:dyDescent="0.2">
      <c r="A116" s="42"/>
    </row>
  </sheetData>
  <sheetProtection algorithmName="SHA-512" hashValue="UbjI20COpxX0tWq64S2i0LJpPjnalu7DL/L2IIhTOWmmn/8mpYLDlIAQOjv658ZXZY1C65rx6eWDcrQjrLtnvA==" saltValue="8GMgvUk6Kt9fazscuEpbPQ==" spinCount="100000" sheet="1" objects="1" scenarios="1"/>
  <mergeCells count="55">
    <mergeCell ref="A29:F29"/>
    <mergeCell ref="G29:I29"/>
    <mergeCell ref="A1:I1"/>
    <mergeCell ref="A3:I3"/>
    <mergeCell ref="B4:B5"/>
    <mergeCell ref="C4:C5"/>
    <mergeCell ref="D4:D5"/>
    <mergeCell ref="E4:I4"/>
    <mergeCell ref="A26:C26"/>
    <mergeCell ref="A27:F27"/>
    <mergeCell ref="G27:I27"/>
    <mergeCell ref="A28:F28"/>
    <mergeCell ref="G28:I28"/>
    <mergeCell ref="A57:F57"/>
    <mergeCell ref="G57:I57"/>
    <mergeCell ref="A30:I30"/>
    <mergeCell ref="A31:I31"/>
    <mergeCell ref="B32:B33"/>
    <mergeCell ref="C32:C33"/>
    <mergeCell ref="D32:D33"/>
    <mergeCell ref="E32:I32"/>
    <mergeCell ref="A54:C54"/>
    <mergeCell ref="A55:F55"/>
    <mergeCell ref="G55:I55"/>
    <mergeCell ref="A56:F56"/>
    <mergeCell ref="G56:I56"/>
    <mergeCell ref="A85:F85"/>
    <mergeCell ref="G85:I85"/>
    <mergeCell ref="A58:I58"/>
    <mergeCell ref="A59:I59"/>
    <mergeCell ref="B60:B61"/>
    <mergeCell ref="C60:C61"/>
    <mergeCell ref="D60:D61"/>
    <mergeCell ref="E60:I60"/>
    <mergeCell ref="A82:C82"/>
    <mergeCell ref="A83:F83"/>
    <mergeCell ref="G83:I83"/>
    <mergeCell ref="A84:F84"/>
    <mergeCell ref="G84:I84"/>
    <mergeCell ref="A86:I86"/>
    <mergeCell ref="A87:I87"/>
    <mergeCell ref="B88:B89"/>
    <mergeCell ref="C88:C89"/>
    <mergeCell ref="D88:D89"/>
    <mergeCell ref="E88:I88"/>
    <mergeCell ref="G114:I114"/>
    <mergeCell ref="A115:F115"/>
    <mergeCell ref="G115:I115"/>
    <mergeCell ref="A110:C110"/>
    <mergeCell ref="A111:F111"/>
    <mergeCell ref="G111:I111"/>
    <mergeCell ref="A112:F112"/>
    <mergeCell ref="G112:I112"/>
    <mergeCell ref="A113:F113"/>
    <mergeCell ref="G113:I1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2"/>
  <sheetViews>
    <sheetView zoomScaleNormal="100" workbookViewId="0">
      <selection activeCell="A6" sqref="A6"/>
    </sheetView>
  </sheetViews>
  <sheetFormatPr defaultColWidth="8.6640625" defaultRowHeight="15" x14ac:dyDescent="0.2"/>
  <cols>
    <col min="1" max="1" width="11.33203125" style="1" customWidth="1"/>
    <col min="2" max="2" width="18.33203125" style="1" customWidth="1"/>
    <col min="3" max="3" width="22.6640625" style="1" customWidth="1"/>
    <col min="4" max="4" width="11.5546875" style="1" customWidth="1"/>
    <col min="5" max="5" width="4.33203125" style="1" customWidth="1"/>
    <col min="6" max="6" width="12.6640625" style="1" customWidth="1"/>
    <col min="7" max="11" width="11.6640625" style="1" customWidth="1"/>
    <col min="12" max="16384" width="8.6640625" style="1"/>
  </cols>
  <sheetData>
    <row r="1" spans="1:16" ht="47.25" customHeight="1" x14ac:dyDescent="0.2">
      <c r="A1" s="221" t="s">
        <v>435</v>
      </c>
      <c r="B1" s="222"/>
      <c r="C1" s="222"/>
      <c r="D1" s="222"/>
      <c r="E1" s="222"/>
      <c r="F1" s="222"/>
      <c r="G1" s="222"/>
      <c r="H1" s="222"/>
      <c r="I1" s="222"/>
      <c r="J1" s="223"/>
      <c r="K1" s="223"/>
      <c r="L1" s="12"/>
      <c r="M1" s="12"/>
      <c r="N1" s="12"/>
    </row>
    <row r="2" spans="1:16" ht="18" customHeight="1" thickBot="1" x14ac:dyDescent="0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6" ht="38.1" customHeight="1" thickBot="1" x14ac:dyDescent="0.25">
      <c r="A3" s="206" t="s">
        <v>398</v>
      </c>
      <c r="B3" s="207"/>
      <c r="C3" s="207"/>
      <c r="D3" s="207"/>
      <c r="E3" s="207"/>
      <c r="F3" s="207"/>
      <c r="G3" s="207"/>
      <c r="H3" s="207"/>
      <c r="I3" s="207"/>
      <c r="J3" s="207"/>
      <c r="K3" s="208"/>
    </row>
    <row r="4" spans="1:16" ht="21" customHeight="1" thickBot="1" x14ac:dyDescent="0.25">
      <c r="A4" s="209" t="s">
        <v>14</v>
      </c>
      <c r="B4" s="209" t="s">
        <v>27</v>
      </c>
      <c r="C4" s="209" t="s">
        <v>28</v>
      </c>
      <c r="D4" s="195" t="s">
        <v>15</v>
      </c>
      <c r="E4" s="209" t="s">
        <v>1</v>
      </c>
      <c r="F4" s="195" t="s">
        <v>2</v>
      </c>
      <c r="G4" s="211" t="s">
        <v>29</v>
      </c>
      <c r="H4" s="212"/>
      <c r="I4" s="212"/>
      <c r="J4" s="212"/>
      <c r="K4" s="213"/>
    </row>
    <row r="5" spans="1:16" s="16" customFormat="1" ht="51" customHeight="1" thickBot="1" x14ac:dyDescent="0.25">
      <c r="A5" s="210"/>
      <c r="B5" s="210"/>
      <c r="C5" s="210"/>
      <c r="D5" s="196"/>
      <c r="E5" s="210"/>
      <c r="F5" s="196"/>
      <c r="G5" s="23" t="s">
        <v>18</v>
      </c>
      <c r="H5" s="23" t="s">
        <v>19</v>
      </c>
      <c r="I5" s="23" t="s">
        <v>20</v>
      </c>
      <c r="J5" s="23" t="s">
        <v>21</v>
      </c>
      <c r="K5" s="23" t="s">
        <v>22</v>
      </c>
    </row>
    <row r="6" spans="1:16" ht="15.75" thickBot="1" x14ac:dyDescent="0.25">
      <c r="A6" s="13"/>
      <c r="B6" s="10"/>
      <c r="C6" s="11"/>
      <c r="D6" s="15"/>
      <c r="E6" s="14"/>
      <c r="F6" s="28">
        <f>D6*E6</f>
        <v>0</v>
      </c>
      <c r="G6" s="15"/>
      <c r="H6" s="15"/>
      <c r="I6" s="15"/>
      <c r="J6" s="15"/>
      <c r="K6" s="15"/>
    </row>
    <row r="7" spans="1:16" ht="15.75" thickBot="1" x14ac:dyDescent="0.25">
      <c r="A7" s="13"/>
      <c r="B7" s="10"/>
      <c r="C7" s="11"/>
      <c r="D7" s="15"/>
      <c r="E7" s="14"/>
      <c r="F7" s="28">
        <f t="shared" ref="F7:F23" si="0">D7*E7</f>
        <v>0</v>
      </c>
      <c r="G7" s="15"/>
      <c r="H7" s="15"/>
      <c r="I7" s="15"/>
      <c r="J7" s="15"/>
      <c r="K7" s="15"/>
    </row>
    <row r="8" spans="1:16" ht="15.75" thickBot="1" x14ac:dyDescent="0.25">
      <c r="A8" s="13"/>
      <c r="B8" s="10"/>
      <c r="C8" s="11"/>
      <c r="D8" s="15"/>
      <c r="E8" s="14"/>
      <c r="F8" s="28">
        <f t="shared" si="0"/>
        <v>0</v>
      </c>
      <c r="G8" s="15"/>
      <c r="H8" s="15"/>
      <c r="I8" s="15"/>
      <c r="J8" s="15"/>
      <c r="K8" s="15"/>
    </row>
    <row r="9" spans="1:16" ht="15.75" thickBot="1" x14ac:dyDescent="0.25">
      <c r="A9" s="13"/>
      <c r="B9" s="10"/>
      <c r="C9" s="11"/>
      <c r="D9" s="15"/>
      <c r="E9" s="14"/>
      <c r="F9" s="28">
        <f t="shared" si="0"/>
        <v>0</v>
      </c>
      <c r="G9" s="15"/>
      <c r="H9" s="15"/>
      <c r="I9" s="15"/>
      <c r="J9" s="15"/>
      <c r="K9" s="15"/>
    </row>
    <row r="10" spans="1:16" ht="15.75" thickBot="1" x14ac:dyDescent="0.25">
      <c r="A10" s="13"/>
      <c r="B10" s="10"/>
      <c r="C10" s="11"/>
      <c r="D10" s="15"/>
      <c r="E10" s="14"/>
      <c r="F10" s="28">
        <f t="shared" si="0"/>
        <v>0</v>
      </c>
      <c r="G10" s="15"/>
      <c r="H10" s="15"/>
      <c r="I10" s="15"/>
      <c r="J10" s="15"/>
      <c r="K10" s="15"/>
      <c r="P10" s="3"/>
    </row>
    <row r="11" spans="1:16" ht="15.75" thickBot="1" x14ac:dyDescent="0.25">
      <c r="A11" s="13"/>
      <c r="B11" s="10"/>
      <c r="C11" s="11"/>
      <c r="D11" s="15"/>
      <c r="E11" s="14"/>
      <c r="F11" s="28">
        <f t="shared" si="0"/>
        <v>0</v>
      </c>
      <c r="G11" s="15"/>
      <c r="H11" s="15"/>
      <c r="I11" s="15"/>
      <c r="J11" s="15"/>
      <c r="K11" s="15"/>
    </row>
    <row r="12" spans="1:16" ht="15.75" thickBot="1" x14ac:dyDescent="0.25">
      <c r="A12" s="13"/>
      <c r="B12" s="10"/>
      <c r="C12" s="11"/>
      <c r="D12" s="15"/>
      <c r="E12" s="14"/>
      <c r="F12" s="28">
        <f t="shared" si="0"/>
        <v>0</v>
      </c>
      <c r="G12" s="15"/>
      <c r="H12" s="15"/>
      <c r="I12" s="15"/>
      <c r="J12" s="15"/>
      <c r="K12" s="15"/>
    </row>
    <row r="13" spans="1:16" ht="15.75" thickBot="1" x14ac:dyDescent="0.25">
      <c r="A13" s="13"/>
      <c r="B13" s="10"/>
      <c r="C13" s="11"/>
      <c r="D13" s="15"/>
      <c r="E13" s="14"/>
      <c r="F13" s="28">
        <f t="shared" si="0"/>
        <v>0</v>
      </c>
      <c r="G13" s="15"/>
      <c r="H13" s="15"/>
      <c r="I13" s="15"/>
      <c r="J13" s="15"/>
      <c r="K13" s="15"/>
    </row>
    <row r="14" spans="1:16" ht="15.75" thickBot="1" x14ac:dyDescent="0.25">
      <c r="A14" s="13"/>
      <c r="B14" s="10"/>
      <c r="C14" s="11"/>
      <c r="D14" s="15"/>
      <c r="E14" s="14"/>
      <c r="F14" s="28">
        <f t="shared" si="0"/>
        <v>0</v>
      </c>
      <c r="G14" s="15"/>
      <c r="H14" s="15"/>
      <c r="I14" s="15"/>
      <c r="J14" s="15"/>
      <c r="K14" s="15"/>
    </row>
    <row r="15" spans="1:16" ht="15.75" thickBot="1" x14ac:dyDescent="0.25">
      <c r="A15" s="13"/>
      <c r="B15" s="10"/>
      <c r="C15" s="11"/>
      <c r="D15" s="15"/>
      <c r="E15" s="14"/>
      <c r="F15" s="28">
        <f t="shared" si="0"/>
        <v>0</v>
      </c>
      <c r="G15" s="15"/>
      <c r="H15" s="15"/>
      <c r="I15" s="15"/>
      <c r="J15" s="15"/>
      <c r="K15" s="15"/>
    </row>
    <row r="16" spans="1:16" ht="15.75" thickBot="1" x14ac:dyDescent="0.25">
      <c r="A16" s="13"/>
      <c r="B16" s="10"/>
      <c r="C16" s="11"/>
      <c r="D16" s="15"/>
      <c r="E16" s="14"/>
      <c r="F16" s="28">
        <f t="shared" si="0"/>
        <v>0</v>
      </c>
      <c r="G16" s="15"/>
      <c r="H16" s="15"/>
      <c r="I16" s="15"/>
      <c r="J16" s="15"/>
      <c r="K16" s="15"/>
    </row>
    <row r="17" spans="1:17" ht="15.75" thickBot="1" x14ac:dyDescent="0.25">
      <c r="A17" s="13"/>
      <c r="B17" s="10"/>
      <c r="C17" s="11"/>
      <c r="D17" s="15"/>
      <c r="E17" s="14"/>
      <c r="F17" s="28">
        <f t="shared" si="0"/>
        <v>0</v>
      </c>
      <c r="G17" s="15"/>
      <c r="H17" s="15"/>
      <c r="I17" s="15"/>
      <c r="J17" s="15"/>
      <c r="K17" s="15"/>
    </row>
    <row r="18" spans="1:17" ht="15.75" thickBot="1" x14ac:dyDescent="0.25">
      <c r="A18" s="13"/>
      <c r="B18" s="10"/>
      <c r="C18" s="11"/>
      <c r="D18" s="15"/>
      <c r="E18" s="14"/>
      <c r="F18" s="28">
        <f t="shared" si="0"/>
        <v>0</v>
      </c>
      <c r="G18" s="15"/>
      <c r="H18" s="15"/>
      <c r="I18" s="15"/>
      <c r="J18" s="15"/>
      <c r="K18" s="15"/>
    </row>
    <row r="19" spans="1:17" ht="15.75" thickBot="1" x14ac:dyDescent="0.25">
      <c r="A19" s="13"/>
      <c r="B19" s="10"/>
      <c r="C19" s="11"/>
      <c r="D19" s="15"/>
      <c r="E19" s="14"/>
      <c r="F19" s="28">
        <f t="shared" si="0"/>
        <v>0</v>
      </c>
      <c r="G19" s="15"/>
      <c r="H19" s="15"/>
      <c r="I19" s="15"/>
      <c r="J19" s="15"/>
      <c r="K19" s="15"/>
    </row>
    <row r="20" spans="1:17" ht="15.75" thickBot="1" x14ac:dyDescent="0.25">
      <c r="A20" s="13"/>
      <c r="B20" s="10"/>
      <c r="C20" s="11"/>
      <c r="D20" s="15"/>
      <c r="E20" s="14"/>
      <c r="F20" s="28">
        <f t="shared" si="0"/>
        <v>0</v>
      </c>
      <c r="G20" s="15"/>
      <c r="H20" s="15"/>
      <c r="I20" s="15"/>
      <c r="J20" s="15"/>
      <c r="K20" s="15"/>
    </row>
    <row r="21" spans="1:17" ht="15.75" thickBot="1" x14ac:dyDescent="0.25">
      <c r="A21" s="13"/>
      <c r="B21" s="10"/>
      <c r="C21" s="11"/>
      <c r="D21" s="15"/>
      <c r="E21" s="14"/>
      <c r="F21" s="28">
        <f t="shared" si="0"/>
        <v>0</v>
      </c>
      <c r="G21" s="15"/>
      <c r="H21" s="15"/>
      <c r="I21" s="15"/>
      <c r="J21" s="15"/>
      <c r="K21" s="15"/>
    </row>
    <row r="22" spans="1:17" ht="15.75" thickBot="1" x14ac:dyDescent="0.25">
      <c r="A22" s="13"/>
      <c r="B22" s="10"/>
      <c r="C22" s="11"/>
      <c r="D22" s="15"/>
      <c r="E22" s="14"/>
      <c r="F22" s="28">
        <f t="shared" si="0"/>
        <v>0</v>
      </c>
      <c r="G22" s="15"/>
      <c r="H22" s="15"/>
      <c r="I22" s="15"/>
      <c r="J22" s="15"/>
      <c r="K22" s="15"/>
    </row>
    <row r="23" spans="1:17" ht="15.75" thickBot="1" x14ac:dyDescent="0.25">
      <c r="A23" s="13"/>
      <c r="B23" s="10"/>
      <c r="C23" s="11"/>
      <c r="D23" s="15"/>
      <c r="E23" s="14"/>
      <c r="F23" s="28">
        <f t="shared" si="0"/>
        <v>0</v>
      </c>
      <c r="G23" s="15"/>
      <c r="H23" s="15"/>
      <c r="I23" s="15"/>
      <c r="J23" s="15"/>
      <c r="K23" s="15"/>
    </row>
    <row r="24" spans="1:17" ht="15.75" thickBot="1" x14ac:dyDescent="0.25">
      <c r="A24" s="13"/>
      <c r="B24" s="10"/>
      <c r="C24" s="11"/>
      <c r="D24" s="15"/>
      <c r="E24" s="14"/>
      <c r="F24" s="29"/>
      <c r="G24" s="15"/>
      <c r="H24" s="15"/>
      <c r="I24" s="15"/>
      <c r="J24" s="15"/>
      <c r="K24" s="15"/>
    </row>
    <row r="25" spans="1:17" ht="16.5" thickBot="1" x14ac:dyDescent="0.3">
      <c r="A25" s="27" t="s">
        <v>36</v>
      </c>
      <c r="B25" s="10"/>
      <c r="C25" s="11"/>
      <c r="D25" s="15"/>
      <c r="E25" s="14"/>
      <c r="F25" s="29"/>
      <c r="G25" s="15"/>
      <c r="H25" s="15"/>
      <c r="I25" s="15"/>
      <c r="J25" s="15"/>
      <c r="K25" s="15"/>
    </row>
    <row r="26" spans="1:17" ht="15.75" thickBot="1" x14ac:dyDescent="0.25">
      <c r="A26" s="185" t="s">
        <v>16</v>
      </c>
      <c r="B26" s="204"/>
      <c r="C26" s="204"/>
      <c r="D26" s="204"/>
      <c r="E26" s="205"/>
      <c r="F26" s="9">
        <f t="shared" ref="F26:K26" si="1">SUM(F6:F25)</f>
        <v>0</v>
      </c>
      <c r="G26" s="9">
        <f t="shared" si="1"/>
        <v>0</v>
      </c>
      <c r="H26" s="9">
        <f t="shared" si="1"/>
        <v>0</v>
      </c>
      <c r="I26" s="9">
        <f t="shared" si="1"/>
        <v>0</v>
      </c>
      <c r="J26" s="9">
        <f t="shared" si="1"/>
        <v>0</v>
      </c>
      <c r="K26" s="9">
        <f t="shared" si="1"/>
        <v>0</v>
      </c>
    </row>
    <row r="27" spans="1:17" ht="30" customHeight="1" thickBot="1" x14ac:dyDescent="0.3">
      <c r="A27" s="214" t="s">
        <v>371</v>
      </c>
      <c r="B27" s="215"/>
      <c r="C27" s="215"/>
      <c r="D27" s="215"/>
      <c r="E27" s="215"/>
      <c r="F27" s="215"/>
      <c r="G27" s="215"/>
      <c r="H27" s="216"/>
      <c r="I27" s="217">
        <f>SUM(F26)</f>
        <v>0</v>
      </c>
      <c r="J27" s="218"/>
      <c r="K27" s="219"/>
    </row>
    <row r="28" spans="1:17" ht="30" customHeight="1" thickBot="1" x14ac:dyDescent="0.3">
      <c r="A28" s="214" t="s">
        <v>372</v>
      </c>
      <c r="B28" s="215"/>
      <c r="C28" s="215"/>
      <c r="D28" s="215"/>
      <c r="E28" s="215"/>
      <c r="F28" s="215"/>
      <c r="G28" s="215"/>
      <c r="H28" s="216"/>
      <c r="I28" s="217">
        <f>SUM(G26:K26)</f>
        <v>0</v>
      </c>
      <c r="J28" s="218"/>
      <c r="K28" s="219"/>
    </row>
    <row r="29" spans="1:17" ht="30" customHeight="1" thickBot="1" x14ac:dyDescent="0.3">
      <c r="A29" s="220" t="s">
        <v>373</v>
      </c>
      <c r="B29" s="215"/>
      <c r="C29" s="215"/>
      <c r="D29" s="215"/>
      <c r="E29" s="215"/>
      <c r="F29" s="215"/>
      <c r="G29" s="215"/>
      <c r="H29" s="216"/>
      <c r="I29" s="217">
        <f>SUM(I27,I28)</f>
        <v>0</v>
      </c>
      <c r="J29" s="218"/>
      <c r="K29" s="219"/>
    </row>
    <row r="30" spans="1:17" ht="18" customHeight="1" thickBot="1" x14ac:dyDescent="0.25">
      <c r="A30" s="2"/>
      <c r="B30" s="5"/>
      <c r="C30" s="6"/>
      <c r="D30" s="6"/>
      <c r="E30" s="5"/>
      <c r="F30" s="2"/>
      <c r="Q30" s="4"/>
    </row>
    <row r="31" spans="1:17" ht="38.1" customHeight="1" thickBot="1" x14ac:dyDescent="0.25">
      <c r="A31" s="206" t="s">
        <v>399</v>
      </c>
      <c r="B31" s="207"/>
      <c r="C31" s="207"/>
      <c r="D31" s="207"/>
      <c r="E31" s="207"/>
      <c r="F31" s="207"/>
      <c r="G31" s="207"/>
      <c r="H31" s="207"/>
      <c r="I31" s="207"/>
      <c r="J31" s="207"/>
      <c r="K31" s="208"/>
    </row>
    <row r="32" spans="1:17" ht="21" customHeight="1" thickBot="1" x14ac:dyDescent="0.25">
      <c r="A32" s="209" t="s">
        <v>14</v>
      </c>
      <c r="B32" s="209" t="s">
        <v>27</v>
      </c>
      <c r="C32" s="209" t="s">
        <v>28</v>
      </c>
      <c r="D32" s="195" t="s">
        <v>15</v>
      </c>
      <c r="E32" s="209" t="s">
        <v>1</v>
      </c>
      <c r="F32" s="195" t="s">
        <v>2</v>
      </c>
      <c r="G32" s="211" t="s">
        <v>29</v>
      </c>
      <c r="H32" s="212"/>
      <c r="I32" s="212"/>
      <c r="J32" s="212"/>
      <c r="K32" s="213"/>
    </row>
    <row r="33" spans="1:16" s="16" customFormat="1" ht="51" customHeight="1" thickBot="1" x14ac:dyDescent="0.25">
      <c r="A33" s="210"/>
      <c r="B33" s="210"/>
      <c r="C33" s="210"/>
      <c r="D33" s="196"/>
      <c r="E33" s="210"/>
      <c r="F33" s="196"/>
      <c r="G33" s="23" t="s">
        <v>18</v>
      </c>
      <c r="H33" s="23" t="s">
        <v>19</v>
      </c>
      <c r="I33" s="23" t="s">
        <v>20</v>
      </c>
      <c r="J33" s="23" t="s">
        <v>21</v>
      </c>
      <c r="K33" s="23" t="s">
        <v>22</v>
      </c>
    </row>
    <row r="34" spans="1:16" ht="15.75" thickBot="1" x14ac:dyDescent="0.25">
      <c r="A34" s="13"/>
      <c r="B34" s="10"/>
      <c r="C34" s="11"/>
      <c r="D34" s="15"/>
      <c r="E34" s="14"/>
      <c r="F34" s="28">
        <f>D34*E34</f>
        <v>0</v>
      </c>
      <c r="G34" s="15"/>
      <c r="H34" s="15"/>
      <c r="I34" s="15"/>
      <c r="J34" s="15"/>
      <c r="K34" s="15"/>
    </row>
    <row r="35" spans="1:16" ht="15.75" thickBot="1" x14ac:dyDescent="0.25">
      <c r="A35" s="13"/>
      <c r="B35" s="10"/>
      <c r="C35" s="11"/>
      <c r="D35" s="15"/>
      <c r="E35" s="14"/>
      <c r="F35" s="28">
        <f t="shared" ref="F35:F50" si="2">D35*E35</f>
        <v>0</v>
      </c>
      <c r="G35" s="15"/>
      <c r="H35" s="15"/>
      <c r="I35" s="15"/>
      <c r="J35" s="15"/>
      <c r="K35" s="15"/>
    </row>
    <row r="36" spans="1:16" ht="15.75" thickBot="1" x14ac:dyDescent="0.25">
      <c r="A36" s="13"/>
      <c r="B36" s="10"/>
      <c r="C36" s="11"/>
      <c r="D36" s="15"/>
      <c r="E36" s="14"/>
      <c r="F36" s="28">
        <f t="shared" si="2"/>
        <v>0</v>
      </c>
      <c r="G36" s="15"/>
      <c r="H36" s="15"/>
      <c r="I36" s="15"/>
      <c r="J36" s="15"/>
      <c r="K36" s="15"/>
    </row>
    <row r="37" spans="1:16" ht="15.75" thickBot="1" x14ac:dyDescent="0.25">
      <c r="A37" s="13"/>
      <c r="B37" s="10"/>
      <c r="C37" s="11"/>
      <c r="D37" s="15"/>
      <c r="E37" s="14"/>
      <c r="F37" s="28">
        <f t="shared" si="2"/>
        <v>0</v>
      </c>
      <c r="G37" s="15"/>
      <c r="H37" s="15"/>
      <c r="I37" s="15"/>
      <c r="J37" s="15"/>
      <c r="K37" s="15"/>
    </row>
    <row r="38" spans="1:16" ht="15.75" thickBot="1" x14ac:dyDescent="0.25">
      <c r="A38" s="13"/>
      <c r="B38" s="10"/>
      <c r="C38" s="11"/>
      <c r="D38" s="15"/>
      <c r="E38" s="14"/>
      <c r="F38" s="28">
        <f t="shared" si="2"/>
        <v>0</v>
      </c>
      <c r="G38" s="15"/>
      <c r="H38" s="15"/>
      <c r="I38" s="15"/>
      <c r="J38" s="15"/>
      <c r="K38" s="15"/>
      <c r="P38" s="3"/>
    </row>
    <row r="39" spans="1:16" ht="15.75" thickBot="1" x14ac:dyDescent="0.25">
      <c r="A39" s="13"/>
      <c r="B39" s="10"/>
      <c r="C39" s="11"/>
      <c r="D39" s="15"/>
      <c r="E39" s="14"/>
      <c r="F39" s="28">
        <f t="shared" si="2"/>
        <v>0</v>
      </c>
      <c r="G39" s="15"/>
      <c r="H39" s="15"/>
      <c r="I39" s="15"/>
      <c r="J39" s="15"/>
      <c r="K39" s="15"/>
    </row>
    <row r="40" spans="1:16" ht="15.75" thickBot="1" x14ac:dyDescent="0.25">
      <c r="A40" s="13"/>
      <c r="B40" s="10"/>
      <c r="C40" s="11"/>
      <c r="D40" s="15"/>
      <c r="E40" s="14"/>
      <c r="F40" s="28">
        <f t="shared" si="2"/>
        <v>0</v>
      </c>
      <c r="G40" s="15"/>
      <c r="H40" s="15"/>
      <c r="I40" s="15"/>
      <c r="J40" s="15"/>
      <c r="K40" s="15"/>
    </row>
    <row r="41" spans="1:16" ht="15.75" thickBot="1" x14ac:dyDescent="0.25">
      <c r="A41" s="13"/>
      <c r="B41" s="10"/>
      <c r="C41" s="11"/>
      <c r="D41" s="15"/>
      <c r="E41" s="14"/>
      <c r="F41" s="28">
        <f t="shared" si="2"/>
        <v>0</v>
      </c>
      <c r="G41" s="15"/>
      <c r="H41" s="15"/>
      <c r="I41" s="15"/>
      <c r="J41" s="15"/>
      <c r="K41" s="15"/>
    </row>
    <row r="42" spans="1:16" ht="15.75" thickBot="1" x14ac:dyDescent="0.25">
      <c r="A42" s="13"/>
      <c r="B42" s="10"/>
      <c r="C42" s="11"/>
      <c r="D42" s="15"/>
      <c r="E42" s="14"/>
      <c r="F42" s="28">
        <f t="shared" si="2"/>
        <v>0</v>
      </c>
      <c r="G42" s="15"/>
      <c r="H42" s="15"/>
      <c r="I42" s="15"/>
      <c r="J42" s="15"/>
      <c r="K42" s="15"/>
    </row>
    <row r="43" spans="1:16" ht="15.75" thickBot="1" x14ac:dyDescent="0.25">
      <c r="A43" s="13"/>
      <c r="B43" s="10"/>
      <c r="C43" s="11"/>
      <c r="D43" s="15"/>
      <c r="E43" s="14"/>
      <c r="F43" s="28">
        <f t="shared" si="2"/>
        <v>0</v>
      </c>
      <c r="G43" s="15"/>
      <c r="H43" s="15"/>
      <c r="I43" s="15"/>
      <c r="J43" s="15"/>
      <c r="K43" s="15"/>
    </row>
    <row r="44" spans="1:16" ht="15.75" thickBot="1" x14ac:dyDescent="0.25">
      <c r="A44" s="13"/>
      <c r="B44" s="10"/>
      <c r="C44" s="11"/>
      <c r="D44" s="15"/>
      <c r="E44" s="14"/>
      <c r="F44" s="28">
        <f t="shared" si="2"/>
        <v>0</v>
      </c>
      <c r="G44" s="15"/>
      <c r="H44" s="15"/>
      <c r="I44" s="15"/>
      <c r="J44" s="15"/>
      <c r="K44" s="15"/>
    </row>
    <row r="45" spans="1:16" ht="15.75" thickBot="1" x14ac:dyDescent="0.25">
      <c r="A45" s="13"/>
      <c r="B45" s="10"/>
      <c r="C45" s="11"/>
      <c r="D45" s="15"/>
      <c r="E45" s="14"/>
      <c r="F45" s="28">
        <f t="shared" si="2"/>
        <v>0</v>
      </c>
      <c r="G45" s="15"/>
      <c r="H45" s="15"/>
      <c r="I45" s="15"/>
      <c r="J45" s="15"/>
      <c r="K45" s="15"/>
    </row>
    <row r="46" spans="1:16" ht="15.75" thickBot="1" x14ac:dyDescent="0.25">
      <c r="A46" s="13"/>
      <c r="B46" s="10"/>
      <c r="C46" s="11"/>
      <c r="D46" s="15"/>
      <c r="E46" s="14"/>
      <c r="F46" s="28">
        <f t="shared" si="2"/>
        <v>0</v>
      </c>
      <c r="G46" s="15"/>
      <c r="H46" s="15"/>
      <c r="I46" s="15"/>
      <c r="J46" s="15"/>
      <c r="K46" s="15"/>
    </row>
    <row r="47" spans="1:16" ht="15.75" thickBot="1" x14ac:dyDescent="0.25">
      <c r="A47" s="13"/>
      <c r="B47" s="10"/>
      <c r="C47" s="11"/>
      <c r="D47" s="15"/>
      <c r="E47" s="14"/>
      <c r="F47" s="28">
        <f t="shared" si="2"/>
        <v>0</v>
      </c>
      <c r="G47" s="15"/>
      <c r="H47" s="15"/>
      <c r="I47" s="15"/>
      <c r="J47" s="15"/>
      <c r="K47" s="15"/>
    </row>
    <row r="48" spans="1:16" ht="15.75" thickBot="1" x14ac:dyDescent="0.25">
      <c r="A48" s="13"/>
      <c r="B48" s="10"/>
      <c r="C48" s="11"/>
      <c r="D48" s="15"/>
      <c r="E48" s="14"/>
      <c r="F48" s="28">
        <f t="shared" si="2"/>
        <v>0</v>
      </c>
      <c r="G48" s="15"/>
      <c r="H48" s="15"/>
      <c r="I48" s="15"/>
      <c r="J48" s="15"/>
      <c r="K48" s="15"/>
    </row>
    <row r="49" spans="1:11" ht="15.75" thickBot="1" x14ac:dyDescent="0.25">
      <c r="A49" s="13"/>
      <c r="B49" s="10"/>
      <c r="C49" s="11"/>
      <c r="D49" s="15"/>
      <c r="E49" s="14"/>
      <c r="F49" s="28">
        <f t="shared" si="2"/>
        <v>0</v>
      </c>
      <c r="G49" s="15"/>
      <c r="H49" s="15"/>
      <c r="I49" s="15"/>
      <c r="J49" s="15"/>
      <c r="K49" s="15"/>
    </row>
    <row r="50" spans="1:11" ht="15.75" thickBot="1" x14ac:dyDescent="0.25">
      <c r="A50" s="13"/>
      <c r="B50" s="10"/>
      <c r="C50" s="11"/>
      <c r="D50" s="15"/>
      <c r="E50" s="14"/>
      <c r="F50" s="28">
        <f t="shared" si="2"/>
        <v>0</v>
      </c>
      <c r="G50" s="15"/>
      <c r="H50" s="15"/>
      <c r="I50" s="15"/>
      <c r="J50" s="15"/>
      <c r="K50" s="15"/>
    </row>
    <row r="51" spans="1:11" ht="15.75" thickBot="1" x14ac:dyDescent="0.25">
      <c r="A51" s="13"/>
      <c r="B51" s="10"/>
      <c r="C51" s="11"/>
      <c r="D51" s="15"/>
      <c r="E51" s="14"/>
      <c r="F51" s="29"/>
      <c r="G51" s="15"/>
      <c r="H51" s="15"/>
      <c r="I51" s="15"/>
      <c r="J51" s="15"/>
      <c r="K51" s="15"/>
    </row>
    <row r="52" spans="1:11" ht="16.5" thickBot="1" x14ac:dyDescent="0.3">
      <c r="A52" s="27" t="s">
        <v>36</v>
      </c>
      <c r="B52" s="10"/>
      <c r="C52" s="11"/>
      <c r="D52" s="15"/>
      <c r="E52" s="14"/>
      <c r="F52" s="29"/>
      <c r="G52" s="15"/>
      <c r="H52" s="15"/>
      <c r="I52" s="15"/>
      <c r="J52" s="15"/>
      <c r="K52" s="15"/>
    </row>
    <row r="53" spans="1:11" ht="15.75" thickBot="1" x14ac:dyDescent="0.25">
      <c r="A53" s="185" t="s">
        <v>16</v>
      </c>
      <c r="B53" s="204"/>
      <c r="C53" s="204"/>
      <c r="D53" s="204"/>
      <c r="E53" s="205"/>
      <c r="F53" s="9">
        <f t="shared" ref="F53:K53" si="3">SUM(F34:F52)</f>
        <v>0</v>
      </c>
      <c r="G53" s="9">
        <f t="shared" si="3"/>
        <v>0</v>
      </c>
      <c r="H53" s="9">
        <f t="shared" si="3"/>
        <v>0</v>
      </c>
      <c r="I53" s="9">
        <f t="shared" si="3"/>
        <v>0</v>
      </c>
      <c r="J53" s="9">
        <f t="shared" si="3"/>
        <v>0</v>
      </c>
      <c r="K53" s="9">
        <f t="shared" si="3"/>
        <v>0</v>
      </c>
    </row>
    <row r="54" spans="1:11" ht="30" customHeight="1" thickBot="1" x14ac:dyDescent="0.3">
      <c r="A54" s="214" t="s">
        <v>374</v>
      </c>
      <c r="B54" s="226"/>
      <c r="C54" s="226"/>
      <c r="D54" s="226"/>
      <c r="E54" s="226"/>
      <c r="F54" s="226"/>
      <c r="G54" s="226"/>
      <c r="H54" s="227"/>
      <c r="I54" s="217">
        <f>SUM(F53)</f>
        <v>0</v>
      </c>
      <c r="J54" s="224"/>
      <c r="K54" s="225"/>
    </row>
    <row r="55" spans="1:11" ht="30" customHeight="1" thickBot="1" x14ac:dyDescent="0.3">
      <c r="A55" s="214" t="s">
        <v>375</v>
      </c>
      <c r="B55" s="215"/>
      <c r="C55" s="215"/>
      <c r="D55" s="215"/>
      <c r="E55" s="215"/>
      <c r="F55" s="215"/>
      <c r="G55" s="215"/>
      <c r="H55" s="216"/>
      <c r="I55" s="217">
        <f>SUM(G53:K53)</f>
        <v>0</v>
      </c>
      <c r="J55" s="218"/>
      <c r="K55" s="219"/>
    </row>
    <row r="56" spans="1:11" ht="30" customHeight="1" thickBot="1" x14ac:dyDescent="0.3">
      <c r="A56" s="220" t="s">
        <v>376</v>
      </c>
      <c r="B56" s="215"/>
      <c r="C56" s="215"/>
      <c r="D56" s="215"/>
      <c r="E56" s="215"/>
      <c r="F56" s="215"/>
      <c r="G56" s="215"/>
      <c r="H56" s="216"/>
      <c r="I56" s="217">
        <f>SUM(I54,I55)</f>
        <v>0</v>
      </c>
      <c r="J56" s="218"/>
      <c r="K56" s="219"/>
    </row>
    <row r="57" spans="1:11" ht="18" customHeight="1" thickBot="1" x14ac:dyDescent="0.25"/>
    <row r="58" spans="1:11" ht="38.1" customHeight="1" thickBot="1" x14ac:dyDescent="0.25">
      <c r="A58" s="206" t="s">
        <v>400</v>
      </c>
      <c r="B58" s="207"/>
      <c r="C58" s="207"/>
      <c r="D58" s="207"/>
      <c r="E58" s="207"/>
      <c r="F58" s="207"/>
      <c r="G58" s="207"/>
      <c r="H58" s="207"/>
      <c r="I58" s="207"/>
      <c r="J58" s="207"/>
      <c r="K58" s="208"/>
    </row>
    <row r="59" spans="1:11" ht="21" customHeight="1" thickBot="1" x14ac:dyDescent="0.25">
      <c r="A59" s="209" t="s">
        <v>14</v>
      </c>
      <c r="B59" s="209" t="s">
        <v>27</v>
      </c>
      <c r="C59" s="209" t="s">
        <v>28</v>
      </c>
      <c r="D59" s="195" t="s">
        <v>15</v>
      </c>
      <c r="E59" s="209" t="s">
        <v>1</v>
      </c>
      <c r="F59" s="195" t="s">
        <v>2</v>
      </c>
      <c r="G59" s="211" t="s">
        <v>29</v>
      </c>
      <c r="H59" s="212"/>
      <c r="I59" s="212"/>
      <c r="J59" s="212"/>
      <c r="K59" s="213"/>
    </row>
    <row r="60" spans="1:11" s="16" customFormat="1" ht="51" customHeight="1" thickBot="1" x14ac:dyDescent="0.25">
      <c r="A60" s="210"/>
      <c r="B60" s="210"/>
      <c r="C60" s="210"/>
      <c r="D60" s="196"/>
      <c r="E60" s="210"/>
      <c r="F60" s="196"/>
      <c r="G60" s="23" t="s">
        <v>18</v>
      </c>
      <c r="H60" s="23" t="s">
        <v>19</v>
      </c>
      <c r="I60" s="23" t="s">
        <v>20</v>
      </c>
      <c r="J60" s="23" t="s">
        <v>21</v>
      </c>
      <c r="K60" s="23" t="s">
        <v>22</v>
      </c>
    </row>
    <row r="61" spans="1:11" ht="15.75" thickBot="1" x14ac:dyDescent="0.25">
      <c r="A61" s="13"/>
      <c r="B61" s="10"/>
      <c r="C61" s="11"/>
      <c r="D61" s="15"/>
      <c r="E61" s="14"/>
      <c r="F61" s="28">
        <f>D61*E61</f>
        <v>0</v>
      </c>
      <c r="G61" s="15"/>
      <c r="H61" s="15"/>
      <c r="I61" s="15"/>
      <c r="J61" s="15"/>
      <c r="K61" s="15"/>
    </row>
    <row r="62" spans="1:11" ht="15.75" thickBot="1" x14ac:dyDescent="0.25">
      <c r="A62" s="13"/>
      <c r="B62" s="10"/>
      <c r="C62" s="11"/>
      <c r="D62" s="15"/>
      <c r="E62" s="14"/>
      <c r="F62" s="28">
        <f t="shared" ref="F62:F77" si="4">D62*E62</f>
        <v>0</v>
      </c>
      <c r="G62" s="15"/>
      <c r="H62" s="15"/>
      <c r="I62" s="15"/>
      <c r="J62" s="15"/>
      <c r="K62" s="15"/>
    </row>
    <row r="63" spans="1:11" ht="15.75" thickBot="1" x14ac:dyDescent="0.25">
      <c r="A63" s="13"/>
      <c r="B63" s="10"/>
      <c r="C63" s="11"/>
      <c r="D63" s="15"/>
      <c r="E63" s="14"/>
      <c r="F63" s="28">
        <f t="shared" si="4"/>
        <v>0</v>
      </c>
      <c r="G63" s="15"/>
      <c r="H63" s="15"/>
      <c r="I63" s="15"/>
      <c r="J63" s="15"/>
      <c r="K63" s="15"/>
    </row>
    <row r="64" spans="1:11" ht="15.75" thickBot="1" x14ac:dyDescent="0.25">
      <c r="A64" s="13"/>
      <c r="B64" s="10"/>
      <c r="C64" s="11"/>
      <c r="D64" s="15"/>
      <c r="E64" s="14"/>
      <c r="F64" s="28">
        <f t="shared" si="4"/>
        <v>0</v>
      </c>
      <c r="G64" s="15"/>
      <c r="H64" s="15"/>
      <c r="I64" s="15"/>
      <c r="J64" s="15"/>
      <c r="K64" s="15"/>
    </row>
    <row r="65" spans="1:16" ht="15.75" thickBot="1" x14ac:dyDescent="0.25">
      <c r="A65" s="13"/>
      <c r="B65" s="10"/>
      <c r="C65" s="11"/>
      <c r="D65" s="15"/>
      <c r="E65" s="14"/>
      <c r="F65" s="28">
        <f t="shared" si="4"/>
        <v>0</v>
      </c>
      <c r="G65" s="15"/>
      <c r="H65" s="15"/>
      <c r="I65" s="15"/>
      <c r="J65" s="15"/>
      <c r="K65" s="15"/>
      <c r="P65" s="3"/>
    </row>
    <row r="66" spans="1:16" ht="15.75" thickBot="1" x14ac:dyDescent="0.25">
      <c r="A66" s="13"/>
      <c r="B66" s="10"/>
      <c r="C66" s="11"/>
      <c r="D66" s="15"/>
      <c r="E66" s="14"/>
      <c r="F66" s="28">
        <f t="shared" si="4"/>
        <v>0</v>
      </c>
      <c r="G66" s="15"/>
      <c r="H66" s="15"/>
      <c r="I66" s="15"/>
      <c r="J66" s="15"/>
      <c r="K66" s="15"/>
    </row>
    <row r="67" spans="1:16" ht="15.75" thickBot="1" x14ac:dyDescent="0.25">
      <c r="A67" s="13"/>
      <c r="B67" s="10"/>
      <c r="C67" s="11"/>
      <c r="D67" s="15"/>
      <c r="E67" s="14"/>
      <c r="F67" s="28">
        <f t="shared" si="4"/>
        <v>0</v>
      </c>
      <c r="G67" s="15"/>
      <c r="H67" s="15"/>
      <c r="I67" s="15"/>
      <c r="J67" s="15"/>
      <c r="K67" s="15"/>
    </row>
    <row r="68" spans="1:16" ht="15.75" thickBot="1" x14ac:dyDescent="0.25">
      <c r="A68" s="13"/>
      <c r="B68" s="10"/>
      <c r="C68" s="11"/>
      <c r="D68" s="15"/>
      <c r="E68" s="14"/>
      <c r="F68" s="28">
        <f t="shared" si="4"/>
        <v>0</v>
      </c>
      <c r="G68" s="15"/>
      <c r="H68" s="15"/>
      <c r="I68" s="15"/>
      <c r="J68" s="15"/>
      <c r="K68" s="15"/>
    </row>
    <row r="69" spans="1:16" ht="15.75" thickBot="1" x14ac:dyDescent="0.25">
      <c r="A69" s="13"/>
      <c r="B69" s="10"/>
      <c r="C69" s="11"/>
      <c r="D69" s="15"/>
      <c r="E69" s="14"/>
      <c r="F69" s="28">
        <f t="shared" si="4"/>
        <v>0</v>
      </c>
      <c r="G69" s="15"/>
      <c r="H69" s="15"/>
      <c r="I69" s="15"/>
      <c r="J69" s="15"/>
      <c r="K69" s="15"/>
    </row>
    <row r="70" spans="1:16" ht="15.75" thickBot="1" x14ac:dyDescent="0.25">
      <c r="A70" s="13"/>
      <c r="B70" s="10"/>
      <c r="C70" s="11"/>
      <c r="D70" s="15"/>
      <c r="E70" s="14"/>
      <c r="F70" s="28">
        <f t="shared" si="4"/>
        <v>0</v>
      </c>
      <c r="G70" s="15"/>
      <c r="H70" s="15"/>
      <c r="I70" s="15"/>
      <c r="J70" s="15"/>
      <c r="K70" s="15"/>
    </row>
    <row r="71" spans="1:16" ht="15.75" thickBot="1" x14ac:dyDescent="0.25">
      <c r="A71" s="13"/>
      <c r="B71" s="10"/>
      <c r="C71" s="11"/>
      <c r="D71" s="15"/>
      <c r="E71" s="14"/>
      <c r="F71" s="28">
        <f t="shared" si="4"/>
        <v>0</v>
      </c>
      <c r="G71" s="15"/>
      <c r="H71" s="15"/>
      <c r="I71" s="15"/>
      <c r="J71" s="15"/>
      <c r="K71" s="15"/>
    </row>
    <row r="72" spans="1:16" ht="15.75" thickBot="1" x14ac:dyDescent="0.25">
      <c r="A72" s="13"/>
      <c r="B72" s="10"/>
      <c r="C72" s="11"/>
      <c r="D72" s="15"/>
      <c r="E72" s="14"/>
      <c r="F72" s="28">
        <f t="shared" si="4"/>
        <v>0</v>
      </c>
      <c r="G72" s="15"/>
      <c r="H72" s="15"/>
      <c r="I72" s="15"/>
      <c r="J72" s="15"/>
      <c r="K72" s="15"/>
    </row>
    <row r="73" spans="1:16" ht="15.75" thickBot="1" x14ac:dyDescent="0.25">
      <c r="A73" s="13"/>
      <c r="B73" s="10"/>
      <c r="C73" s="11"/>
      <c r="D73" s="15"/>
      <c r="E73" s="14"/>
      <c r="F73" s="28">
        <f t="shared" si="4"/>
        <v>0</v>
      </c>
      <c r="G73" s="15"/>
      <c r="H73" s="15"/>
      <c r="I73" s="15"/>
      <c r="J73" s="15"/>
      <c r="K73" s="15"/>
    </row>
    <row r="74" spans="1:16" ht="15.75" thickBot="1" x14ac:dyDescent="0.25">
      <c r="A74" s="13"/>
      <c r="B74" s="10"/>
      <c r="C74" s="11"/>
      <c r="D74" s="15"/>
      <c r="E74" s="14"/>
      <c r="F74" s="28">
        <f t="shared" si="4"/>
        <v>0</v>
      </c>
      <c r="G74" s="15"/>
      <c r="H74" s="15"/>
      <c r="I74" s="15"/>
      <c r="J74" s="15"/>
      <c r="K74" s="15"/>
    </row>
    <row r="75" spans="1:16" ht="15.75" thickBot="1" x14ac:dyDescent="0.25">
      <c r="A75" s="13"/>
      <c r="B75" s="10"/>
      <c r="C75" s="11"/>
      <c r="D75" s="15"/>
      <c r="E75" s="14"/>
      <c r="F75" s="28">
        <f t="shared" si="4"/>
        <v>0</v>
      </c>
      <c r="G75" s="15"/>
      <c r="H75" s="15"/>
      <c r="I75" s="15"/>
      <c r="J75" s="15"/>
      <c r="K75" s="15"/>
    </row>
    <row r="76" spans="1:16" ht="15.75" thickBot="1" x14ac:dyDescent="0.25">
      <c r="A76" s="13"/>
      <c r="B76" s="10"/>
      <c r="C76" s="11"/>
      <c r="D76" s="15"/>
      <c r="E76" s="14"/>
      <c r="F76" s="28">
        <f t="shared" si="4"/>
        <v>0</v>
      </c>
      <c r="G76" s="15"/>
      <c r="H76" s="15"/>
      <c r="I76" s="15"/>
      <c r="J76" s="15"/>
      <c r="K76" s="15"/>
    </row>
    <row r="77" spans="1:16" ht="15.75" thickBot="1" x14ac:dyDescent="0.25">
      <c r="A77" s="13"/>
      <c r="B77" s="10"/>
      <c r="C77" s="11"/>
      <c r="D77" s="15"/>
      <c r="E77" s="14"/>
      <c r="F77" s="28">
        <f t="shared" si="4"/>
        <v>0</v>
      </c>
      <c r="G77" s="15"/>
      <c r="H77" s="15"/>
      <c r="I77" s="15"/>
      <c r="J77" s="15"/>
      <c r="K77" s="15"/>
    </row>
    <row r="78" spans="1:16" ht="15.75" thickBot="1" x14ac:dyDescent="0.25">
      <c r="A78" s="13"/>
      <c r="B78" s="10"/>
      <c r="C78" s="11"/>
      <c r="D78" s="15"/>
      <c r="E78" s="14"/>
      <c r="F78" s="29"/>
      <c r="G78" s="15"/>
      <c r="H78" s="15"/>
      <c r="I78" s="15"/>
      <c r="J78" s="15"/>
      <c r="K78" s="15"/>
    </row>
    <row r="79" spans="1:16" ht="16.5" thickBot="1" x14ac:dyDescent="0.3">
      <c r="A79" s="27" t="s">
        <v>36</v>
      </c>
      <c r="B79" s="10"/>
      <c r="C79" s="11"/>
      <c r="D79" s="15"/>
      <c r="E79" s="14"/>
      <c r="F79" s="29"/>
      <c r="G79" s="15"/>
      <c r="H79" s="15"/>
      <c r="I79" s="15"/>
      <c r="J79" s="15"/>
      <c r="K79" s="15"/>
    </row>
    <row r="80" spans="1:16" ht="15.75" thickBot="1" x14ac:dyDescent="0.25">
      <c r="A80" s="185" t="s">
        <v>16</v>
      </c>
      <c r="B80" s="204"/>
      <c r="C80" s="204"/>
      <c r="D80" s="204"/>
      <c r="E80" s="205"/>
      <c r="F80" s="9">
        <f t="shared" ref="F80:K80" si="5">SUM(F61:F79)</f>
        <v>0</v>
      </c>
      <c r="G80" s="9">
        <f t="shared" si="5"/>
        <v>0</v>
      </c>
      <c r="H80" s="9">
        <f t="shared" si="5"/>
        <v>0</v>
      </c>
      <c r="I80" s="9">
        <f t="shared" si="5"/>
        <v>0</v>
      </c>
      <c r="J80" s="9">
        <f t="shared" si="5"/>
        <v>0</v>
      </c>
      <c r="K80" s="9">
        <f t="shared" si="5"/>
        <v>0</v>
      </c>
    </row>
    <row r="81" spans="1:16" ht="30" customHeight="1" thickBot="1" x14ac:dyDescent="0.3">
      <c r="A81" s="214" t="s">
        <v>377</v>
      </c>
      <c r="B81" s="215"/>
      <c r="C81" s="215"/>
      <c r="D81" s="215"/>
      <c r="E81" s="215"/>
      <c r="F81" s="215"/>
      <c r="G81" s="215"/>
      <c r="H81" s="216"/>
      <c r="I81" s="217">
        <f>SUM(F80)</f>
        <v>0</v>
      </c>
      <c r="J81" s="218"/>
      <c r="K81" s="219"/>
    </row>
    <row r="82" spans="1:16" ht="30" customHeight="1" thickBot="1" x14ac:dyDescent="0.3">
      <c r="A82" s="214" t="s">
        <v>378</v>
      </c>
      <c r="B82" s="215"/>
      <c r="C82" s="215"/>
      <c r="D82" s="215"/>
      <c r="E82" s="215"/>
      <c r="F82" s="215"/>
      <c r="G82" s="215"/>
      <c r="H82" s="216"/>
      <c r="I82" s="217">
        <f>SUM(G80:K80)</f>
        <v>0</v>
      </c>
      <c r="J82" s="218"/>
      <c r="K82" s="219"/>
    </row>
    <row r="83" spans="1:16" ht="30" customHeight="1" thickBot="1" x14ac:dyDescent="0.3">
      <c r="A83" s="220" t="s">
        <v>379</v>
      </c>
      <c r="B83" s="215"/>
      <c r="C83" s="215"/>
      <c r="D83" s="215"/>
      <c r="E83" s="215"/>
      <c r="F83" s="215"/>
      <c r="G83" s="215"/>
      <c r="H83" s="216"/>
      <c r="I83" s="217">
        <f>SUM(I81,I82)</f>
        <v>0</v>
      </c>
      <c r="J83" s="218"/>
      <c r="K83" s="219"/>
    </row>
    <row r="84" spans="1:16" ht="18" customHeight="1" thickBot="1" x14ac:dyDescent="0.25"/>
    <row r="85" spans="1:16" ht="38.1" customHeight="1" thickBot="1" x14ac:dyDescent="0.25">
      <c r="A85" s="206" t="s">
        <v>401</v>
      </c>
      <c r="B85" s="207"/>
      <c r="C85" s="207"/>
      <c r="D85" s="207"/>
      <c r="E85" s="207"/>
      <c r="F85" s="207"/>
      <c r="G85" s="207"/>
      <c r="H85" s="207"/>
      <c r="I85" s="207"/>
      <c r="J85" s="207"/>
      <c r="K85" s="208"/>
    </row>
    <row r="86" spans="1:16" ht="21" customHeight="1" thickBot="1" x14ac:dyDescent="0.25">
      <c r="A86" s="209" t="s">
        <v>14</v>
      </c>
      <c r="B86" s="209" t="s">
        <v>27</v>
      </c>
      <c r="C86" s="209" t="s">
        <v>28</v>
      </c>
      <c r="D86" s="195" t="s">
        <v>15</v>
      </c>
      <c r="E86" s="209" t="s">
        <v>1</v>
      </c>
      <c r="F86" s="195" t="s">
        <v>2</v>
      </c>
      <c r="G86" s="211" t="s">
        <v>29</v>
      </c>
      <c r="H86" s="212"/>
      <c r="I86" s="212"/>
      <c r="J86" s="212"/>
      <c r="K86" s="213"/>
    </row>
    <row r="87" spans="1:16" s="16" customFormat="1" ht="51" customHeight="1" thickBot="1" x14ac:dyDescent="0.25">
      <c r="A87" s="210"/>
      <c r="B87" s="210"/>
      <c r="C87" s="210"/>
      <c r="D87" s="196"/>
      <c r="E87" s="210"/>
      <c r="F87" s="196"/>
      <c r="G87" s="23" t="s">
        <v>18</v>
      </c>
      <c r="H87" s="23" t="s">
        <v>19</v>
      </c>
      <c r="I87" s="23" t="s">
        <v>20</v>
      </c>
      <c r="J87" s="23" t="s">
        <v>21</v>
      </c>
      <c r="K87" s="23" t="s">
        <v>22</v>
      </c>
    </row>
    <row r="88" spans="1:16" ht="15.75" thickBot="1" x14ac:dyDescent="0.25">
      <c r="A88" s="13"/>
      <c r="B88" s="10"/>
      <c r="C88" s="11"/>
      <c r="D88" s="15"/>
      <c r="E88" s="14"/>
      <c r="F88" s="28">
        <f>D88*E88</f>
        <v>0</v>
      </c>
      <c r="G88" s="15"/>
      <c r="H88" s="15"/>
      <c r="I88" s="15"/>
      <c r="J88" s="15"/>
      <c r="K88" s="15"/>
    </row>
    <row r="89" spans="1:16" ht="15.75" thickBot="1" x14ac:dyDescent="0.25">
      <c r="A89" s="13"/>
      <c r="B89" s="10"/>
      <c r="C89" s="11"/>
      <c r="D89" s="15"/>
      <c r="E89" s="14"/>
      <c r="F89" s="28">
        <f t="shared" ref="F89:F104" si="6">D89*E89</f>
        <v>0</v>
      </c>
      <c r="G89" s="15"/>
      <c r="H89" s="15"/>
      <c r="I89" s="15"/>
      <c r="J89" s="15"/>
      <c r="K89" s="15"/>
    </row>
    <row r="90" spans="1:16" ht="15.75" thickBot="1" x14ac:dyDescent="0.25">
      <c r="A90" s="13"/>
      <c r="B90" s="10"/>
      <c r="C90" s="11"/>
      <c r="D90" s="15"/>
      <c r="E90" s="14"/>
      <c r="F90" s="28">
        <f t="shared" si="6"/>
        <v>0</v>
      </c>
      <c r="G90" s="15"/>
      <c r="H90" s="15"/>
      <c r="I90" s="15"/>
      <c r="J90" s="15"/>
      <c r="K90" s="15"/>
    </row>
    <row r="91" spans="1:16" ht="15.75" thickBot="1" x14ac:dyDescent="0.25">
      <c r="A91" s="13"/>
      <c r="B91" s="10"/>
      <c r="C91" s="11"/>
      <c r="D91" s="15"/>
      <c r="E91" s="14"/>
      <c r="F91" s="28">
        <f t="shared" si="6"/>
        <v>0</v>
      </c>
      <c r="G91" s="15"/>
      <c r="H91" s="15"/>
      <c r="I91" s="15"/>
      <c r="J91" s="15"/>
      <c r="K91" s="15"/>
    </row>
    <row r="92" spans="1:16" ht="15.75" thickBot="1" x14ac:dyDescent="0.25">
      <c r="A92" s="13"/>
      <c r="B92" s="10"/>
      <c r="C92" s="11"/>
      <c r="D92" s="15"/>
      <c r="E92" s="14"/>
      <c r="F92" s="28">
        <f t="shared" si="6"/>
        <v>0</v>
      </c>
      <c r="G92" s="15"/>
      <c r="H92" s="15"/>
      <c r="I92" s="15"/>
      <c r="J92" s="15"/>
      <c r="K92" s="15"/>
      <c r="P92" s="3"/>
    </row>
    <row r="93" spans="1:16" ht="15.75" thickBot="1" x14ac:dyDescent="0.25">
      <c r="A93" s="13"/>
      <c r="B93" s="10"/>
      <c r="C93" s="11"/>
      <c r="D93" s="15"/>
      <c r="E93" s="14"/>
      <c r="F93" s="28">
        <f t="shared" si="6"/>
        <v>0</v>
      </c>
      <c r="G93" s="15"/>
      <c r="H93" s="15"/>
      <c r="I93" s="15"/>
      <c r="J93" s="15"/>
      <c r="K93" s="15"/>
    </row>
    <row r="94" spans="1:16" ht="15.75" thickBot="1" x14ac:dyDescent="0.25">
      <c r="A94" s="13"/>
      <c r="B94" s="10"/>
      <c r="C94" s="11"/>
      <c r="D94" s="15"/>
      <c r="E94" s="14"/>
      <c r="F94" s="28">
        <f t="shared" si="6"/>
        <v>0</v>
      </c>
      <c r="G94" s="15"/>
      <c r="H94" s="15"/>
      <c r="I94" s="15"/>
      <c r="J94" s="15"/>
      <c r="K94" s="15"/>
    </row>
    <row r="95" spans="1:16" ht="15.75" thickBot="1" x14ac:dyDescent="0.25">
      <c r="A95" s="13"/>
      <c r="B95" s="10"/>
      <c r="C95" s="11"/>
      <c r="D95" s="15"/>
      <c r="E95" s="14"/>
      <c r="F95" s="28">
        <f t="shared" si="6"/>
        <v>0</v>
      </c>
      <c r="G95" s="15"/>
      <c r="H95" s="15"/>
      <c r="I95" s="15"/>
      <c r="J95" s="15"/>
      <c r="K95" s="15"/>
    </row>
    <row r="96" spans="1:16" ht="15.75" thickBot="1" x14ac:dyDescent="0.25">
      <c r="A96" s="13"/>
      <c r="B96" s="10"/>
      <c r="C96" s="11"/>
      <c r="D96" s="15"/>
      <c r="E96" s="14"/>
      <c r="F96" s="28">
        <f t="shared" si="6"/>
        <v>0</v>
      </c>
      <c r="G96" s="15"/>
      <c r="H96" s="15"/>
      <c r="I96" s="15"/>
      <c r="J96" s="15"/>
      <c r="K96" s="15"/>
    </row>
    <row r="97" spans="1:11" ht="15.75" thickBot="1" x14ac:dyDescent="0.25">
      <c r="A97" s="13"/>
      <c r="B97" s="10"/>
      <c r="C97" s="11"/>
      <c r="D97" s="15"/>
      <c r="E97" s="14"/>
      <c r="F97" s="28">
        <f t="shared" si="6"/>
        <v>0</v>
      </c>
      <c r="G97" s="15"/>
      <c r="H97" s="15"/>
      <c r="I97" s="15"/>
      <c r="J97" s="15"/>
      <c r="K97" s="15"/>
    </row>
    <row r="98" spans="1:11" ht="15.75" thickBot="1" x14ac:dyDescent="0.25">
      <c r="A98" s="13"/>
      <c r="B98" s="10"/>
      <c r="C98" s="11"/>
      <c r="D98" s="15"/>
      <c r="E98" s="14"/>
      <c r="F98" s="28">
        <f t="shared" si="6"/>
        <v>0</v>
      </c>
      <c r="G98" s="15"/>
      <c r="H98" s="15"/>
      <c r="I98" s="15"/>
      <c r="J98" s="15"/>
      <c r="K98" s="15"/>
    </row>
    <row r="99" spans="1:11" ht="15.75" thickBot="1" x14ac:dyDescent="0.25">
      <c r="A99" s="13"/>
      <c r="B99" s="10"/>
      <c r="C99" s="11"/>
      <c r="D99" s="15"/>
      <c r="E99" s="14"/>
      <c r="F99" s="28">
        <f t="shared" si="6"/>
        <v>0</v>
      </c>
      <c r="G99" s="15"/>
      <c r="H99" s="15"/>
      <c r="I99" s="15"/>
      <c r="J99" s="15"/>
      <c r="K99" s="15"/>
    </row>
    <row r="100" spans="1:11" ht="15.75" thickBot="1" x14ac:dyDescent="0.25">
      <c r="A100" s="13"/>
      <c r="B100" s="10"/>
      <c r="C100" s="11"/>
      <c r="D100" s="15"/>
      <c r="E100" s="14"/>
      <c r="F100" s="28">
        <f t="shared" si="6"/>
        <v>0</v>
      </c>
      <c r="G100" s="15"/>
      <c r="H100" s="15"/>
      <c r="I100" s="15"/>
      <c r="J100" s="15"/>
      <c r="K100" s="15"/>
    </row>
    <row r="101" spans="1:11" ht="15.75" thickBot="1" x14ac:dyDescent="0.25">
      <c r="A101" s="13"/>
      <c r="B101" s="10"/>
      <c r="C101" s="11"/>
      <c r="D101" s="15"/>
      <c r="E101" s="14"/>
      <c r="F101" s="28">
        <f t="shared" si="6"/>
        <v>0</v>
      </c>
      <c r="G101" s="15"/>
      <c r="H101" s="15"/>
      <c r="I101" s="15"/>
      <c r="J101" s="15"/>
      <c r="K101" s="15"/>
    </row>
    <row r="102" spans="1:11" ht="15.75" thickBot="1" x14ac:dyDescent="0.25">
      <c r="A102" s="13"/>
      <c r="B102" s="10"/>
      <c r="C102" s="11"/>
      <c r="D102" s="15"/>
      <c r="E102" s="14"/>
      <c r="F102" s="28">
        <f t="shared" si="6"/>
        <v>0</v>
      </c>
      <c r="G102" s="15"/>
      <c r="H102" s="15"/>
      <c r="I102" s="15"/>
      <c r="J102" s="15"/>
      <c r="K102" s="15"/>
    </row>
    <row r="103" spans="1:11" ht="15.75" thickBot="1" x14ac:dyDescent="0.25">
      <c r="A103" s="13"/>
      <c r="B103" s="10"/>
      <c r="C103" s="11"/>
      <c r="D103" s="15"/>
      <c r="E103" s="14"/>
      <c r="F103" s="28">
        <f t="shared" si="6"/>
        <v>0</v>
      </c>
      <c r="G103" s="15"/>
      <c r="H103" s="15"/>
      <c r="I103" s="15"/>
      <c r="J103" s="15"/>
      <c r="K103" s="15"/>
    </row>
    <row r="104" spans="1:11" ht="15.75" thickBot="1" x14ac:dyDescent="0.25">
      <c r="A104" s="13"/>
      <c r="B104" s="10"/>
      <c r="C104" s="11"/>
      <c r="D104" s="15"/>
      <c r="E104" s="14"/>
      <c r="F104" s="28">
        <f t="shared" si="6"/>
        <v>0</v>
      </c>
      <c r="G104" s="15"/>
      <c r="H104" s="15"/>
      <c r="I104" s="15"/>
      <c r="J104" s="15"/>
      <c r="K104" s="15"/>
    </row>
    <row r="105" spans="1:11" ht="15.75" thickBot="1" x14ac:dyDescent="0.25">
      <c r="A105" s="13"/>
      <c r="B105" s="10"/>
      <c r="C105" s="11"/>
      <c r="D105" s="15"/>
      <c r="E105" s="14"/>
      <c r="F105" s="29"/>
      <c r="G105" s="15"/>
      <c r="H105" s="15"/>
      <c r="I105" s="15"/>
      <c r="J105" s="15"/>
      <c r="K105" s="15"/>
    </row>
    <row r="106" spans="1:11" ht="16.5" thickBot="1" x14ac:dyDescent="0.3">
      <c r="A106" s="27" t="s">
        <v>36</v>
      </c>
      <c r="B106" s="10"/>
      <c r="C106" s="11"/>
      <c r="D106" s="15"/>
      <c r="E106" s="14"/>
      <c r="F106" s="29"/>
      <c r="G106" s="15"/>
      <c r="H106" s="15"/>
      <c r="I106" s="15"/>
      <c r="J106" s="15"/>
      <c r="K106" s="15"/>
    </row>
    <row r="107" spans="1:11" ht="15.75" thickBot="1" x14ac:dyDescent="0.25">
      <c r="A107" s="185" t="s">
        <v>16</v>
      </c>
      <c r="B107" s="204"/>
      <c r="C107" s="204"/>
      <c r="D107" s="204"/>
      <c r="E107" s="205"/>
      <c r="F107" s="9">
        <f t="shared" ref="F107:K107" si="7">SUM(F88:F106)</f>
        <v>0</v>
      </c>
      <c r="G107" s="9">
        <f t="shared" si="7"/>
        <v>0</v>
      </c>
      <c r="H107" s="9">
        <f t="shared" si="7"/>
        <v>0</v>
      </c>
      <c r="I107" s="9">
        <f t="shared" si="7"/>
        <v>0</v>
      </c>
      <c r="J107" s="9">
        <f t="shared" si="7"/>
        <v>0</v>
      </c>
      <c r="K107" s="9">
        <f t="shared" si="7"/>
        <v>0</v>
      </c>
    </row>
    <row r="108" spans="1:11" ht="30" customHeight="1" thickBot="1" x14ac:dyDescent="0.3">
      <c r="A108" s="214" t="s">
        <v>380</v>
      </c>
      <c r="B108" s="215"/>
      <c r="C108" s="215"/>
      <c r="D108" s="215"/>
      <c r="E108" s="215"/>
      <c r="F108" s="215"/>
      <c r="G108" s="215"/>
      <c r="H108" s="216"/>
      <c r="I108" s="217">
        <f>SUM(F107)</f>
        <v>0</v>
      </c>
      <c r="J108" s="218"/>
      <c r="K108" s="219"/>
    </row>
    <row r="109" spans="1:11" ht="30" customHeight="1" thickBot="1" x14ac:dyDescent="0.3">
      <c r="A109" s="214" t="s">
        <v>381</v>
      </c>
      <c r="B109" s="215"/>
      <c r="C109" s="215"/>
      <c r="D109" s="215"/>
      <c r="E109" s="215"/>
      <c r="F109" s="215"/>
      <c r="G109" s="215"/>
      <c r="H109" s="216"/>
      <c r="I109" s="217">
        <f>SUM(G107,H107,I107,J107,K107)</f>
        <v>0</v>
      </c>
      <c r="J109" s="218"/>
      <c r="K109" s="219"/>
    </row>
    <row r="110" spans="1:11" ht="30" customHeight="1" thickBot="1" x14ac:dyDescent="0.3">
      <c r="A110" s="220" t="s">
        <v>382</v>
      </c>
      <c r="B110" s="215"/>
      <c r="C110" s="215"/>
      <c r="D110" s="215"/>
      <c r="E110" s="215"/>
      <c r="F110" s="215"/>
      <c r="G110" s="215"/>
      <c r="H110" s="216"/>
      <c r="I110" s="217">
        <f>(SUM(I108,I109))</f>
        <v>0</v>
      </c>
      <c r="J110" s="218"/>
      <c r="K110" s="219"/>
    </row>
    <row r="111" spans="1:11" ht="18" customHeight="1" thickBot="1" x14ac:dyDescent="0.25"/>
    <row r="112" spans="1:11" ht="35.1" customHeight="1" thickBot="1" x14ac:dyDescent="0.3">
      <c r="A112" s="220" t="s">
        <v>39</v>
      </c>
      <c r="B112" s="215"/>
      <c r="C112" s="215"/>
      <c r="D112" s="215"/>
      <c r="E112" s="215"/>
      <c r="F112" s="215"/>
      <c r="G112" s="215"/>
      <c r="H112" s="216"/>
      <c r="I112" s="217">
        <f>(SUM(I110,I83,I56,I29))</f>
        <v>0</v>
      </c>
      <c r="J112" s="218"/>
      <c r="K112" s="219"/>
    </row>
  </sheetData>
  <sheetProtection algorithmName="SHA-512" hashValue="mNtfCGXl7Y42H3IxO/9UOtu19LSNl10wPdByG4xLet/5521hG1wYo/sgneK3nrWNfIKsEQifeNZEIIrllHYqSg==" saltValue="gZmUd5fVqiz5N/IlfRO9AQ==" spinCount="100000" sheet="1" insertRows="0" deleteRows="0" selectLockedCells="1"/>
  <mergeCells count="63">
    <mergeCell ref="F59:F60"/>
    <mergeCell ref="G59:K59"/>
    <mergeCell ref="A59:A60"/>
    <mergeCell ref="B59:B60"/>
    <mergeCell ref="C59:C60"/>
    <mergeCell ref="D59:D60"/>
    <mergeCell ref="E59:E60"/>
    <mergeCell ref="A112:H112"/>
    <mergeCell ref="I112:K112"/>
    <mergeCell ref="I54:K54"/>
    <mergeCell ref="A54:H54"/>
    <mergeCell ref="A27:H27"/>
    <mergeCell ref="I27:K27"/>
    <mergeCell ref="A28:H28"/>
    <mergeCell ref="I28:K28"/>
    <mergeCell ref="A29:H29"/>
    <mergeCell ref="I29:K29"/>
    <mergeCell ref="A82:H82"/>
    <mergeCell ref="I82:K82"/>
    <mergeCell ref="A83:H83"/>
    <mergeCell ref="I83:K83"/>
    <mergeCell ref="A55:H55"/>
    <mergeCell ref="I55:K55"/>
    <mergeCell ref="I108:K108"/>
    <mergeCell ref="I109:K109"/>
    <mergeCell ref="I110:K110"/>
    <mergeCell ref="A108:H108"/>
    <mergeCell ref="A109:H109"/>
    <mergeCell ref="A110:H110"/>
    <mergeCell ref="A3:K3"/>
    <mergeCell ref="A1:K1"/>
    <mergeCell ref="G4:K4"/>
    <mergeCell ref="A4:A5"/>
    <mergeCell ref="B4:B5"/>
    <mergeCell ref="C4:C5"/>
    <mergeCell ref="F4:F5"/>
    <mergeCell ref="E4:E5"/>
    <mergeCell ref="D4:D5"/>
    <mergeCell ref="A26:E26"/>
    <mergeCell ref="A31:K31"/>
    <mergeCell ref="A32:A33"/>
    <mergeCell ref="B32:B33"/>
    <mergeCell ref="C32:C33"/>
    <mergeCell ref="D32:D33"/>
    <mergeCell ref="E32:E33"/>
    <mergeCell ref="F32:F33"/>
    <mergeCell ref="G32:K32"/>
    <mergeCell ref="A53:E53"/>
    <mergeCell ref="A107:E107"/>
    <mergeCell ref="A80:E80"/>
    <mergeCell ref="A85:K85"/>
    <mergeCell ref="A86:A87"/>
    <mergeCell ref="B86:B87"/>
    <mergeCell ref="C86:C87"/>
    <mergeCell ref="D86:D87"/>
    <mergeCell ref="E86:E87"/>
    <mergeCell ref="F86:F87"/>
    <mergeCell ref="G86:K86"/>
    <mergeCell ref="A81:H81"/>
    <mergeCell ref="I81:K81"/>
    <mergeCell ref="A56:H56"/>
    <mergeCell ref="I56:K56"/>
    <mergeCell ref="A58:K58"/>
  </mergeCells>
  <pageMargins left="0.2" right="0.2" top="0.5" bottom="0.75" header="0.3" footer="0.3"/>
  <pageSetup scale="80" orientation="landscape" r:id="rId1"/>
  <headerFooter>
    <oddFooter>&amp;L&amp;10&amp;F: &amp;A&amp;R&amp;10Page: &amp;P of &amp;N</oddFooter>
  </headerFooter>
  <rowBreaks count="5" manualBreakCount="5">
    <brk id="1" max="16383" man="1"/>
    <brk id="29" max="16383" man="1"/>
    <brk id="56" max="16383" man="1"/>
    <brk id="83" max="16383" man="1"/>
    <brk id="11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zoomScaleNormal="100" workbookViewId="0">
      <pane ySplit="5" topLeftCell="A6" activePane="bottomLeft" state="frozen"/>
      <selection activeCell="A10" sqref="A10:C10"/>
      <selection pane="bottomLeft" activeCell="B6" sqref="B6"/>
    </sheetView>
  </sheetViews>
  <sheetFormatPr defaultColWidth="8.6640625" defaultRowHeight="15" x14ac:dyDescent="0.2"/>
  <cols>
    <col min="1" max="1" width="20" style="1" customWidth="1"/>
    <col min="2" max="2" width="31.6640625" style="1" customWidth="1"/>
    <col min="3" max="10" width="9.33203125" style="1" customWidth="1"/>
    <col min="11" max="16384" width="8.6640625" style="1"/>
  </cols>
  <sheetData>
    <row r="1" spans="1:10" s="104" customFormat="1" ht="47.25" customHeight="1" x14ac:dyDescent="0.2">
      <c r="A1" s="221" t="s">
        <v>436</v>
      </c>
      <c r="B1" s="233"/>
      <c r="C1" s="233"/>
      <c r="D1" s="233"/>
      <c r="E1" s="233"/>
      <c r="F1" s="233"/>
      <c r="G1" s="233"/>
      <c r="H1" s="233"/>
      <c r="I1" s="233"/>
      <c r="J1" s="234"/>
    </row>
    <row r="2" spans="1:10" ht="18" customHeight="1" thickBot="1" x14ac:dyDescent="0.25">
      <c r="A2" s="19"/>
      <c r="B2" s="19"/>
      <c r="C2" s="19"/>
      <c r="D2" s="19"/>
      <c r="E2" s="19"/>
      <c r="F2" s="19"/>
      <c r="G2" s="19"/>
      <c r="H2" s="19"/>
      <c r="I2" s="19"/>
      <c r="J2" s="19"/>
    </row>
    <row r="3" spans="1:10" ht="30" customHeight="1" thickBot="1" x14ac:dyDescent="0.3">
      <c r="A3" s="228" t="s">
        <v>402</v>
      </c>
      <c r="B3" s="229"/>
      <c r="C3" s="229"/>
      <c r="D3" s="229"/>
      <c r="E3" s="229"/>
      <c r="F3" s="229"/>
      <c r="G3" s="229"/>
      <c r="H3" s="229"/>
      <c r="I3" s="229"/>
      <c r="J3" s="229"/>
    </row>
    <row r="4" spans="1:10" ht="45" customHeight="1" thickBot="1" x14ac:dyDescent="0.25">
      <c r="A4" s="230" t="s">
        <v>12</v>
      </c>
      <c r="B4" s="231"/>
      <c r="C4" s="231"/>
      <c r="D4" s="231"/>
      <c r="E4" s="231"/>
      <c r="F4" s="231"/>
      <c r="G4" s="231"/>
      <c r="H4" s="231"/>
      <c r="I4" s="231"/>
      <c r="J4" s="232"/>
    </row>
    <row r="5" spans="1:10" ht="16.5" thickBot="1" x14ac:dyDescent="0.25">
      <c r="A5" s="22" t="s">
        <v>4</v>
      </c>
      <c r="B5" s="31" t="s">
        <v>0</v>
      </c>
      <c r="C5" s="31" t="s">
        <v>18</v>
      </c>
      <c r="D5" s="31" t="s">
        <v>19</v>
      </c>
      <c r="E5" s="31" t="s">
        <v>20</v>
      </c>
      <c r="F5" s="31" t="s">
        <v>21</v>
      </c>
      <c r="G5" s="31" t="s">
        <v>22</v>
      </c>
      <c r="H5" s="31" t="s">
        <v>24</v>
      </c>
      <c r="I5" s="43" t="s">
        <v>25</v>
      </c>
      <c r="J5" s="31" t="s">
        <v>42</v>
      </c>
    </row>
    <row r="6" spans="1:10" ht="15.75" thickBot="1" x14ac:dyDescent="0.25">
      <c r="A6" s="30" t="s">
        <v>6</v>
      </c>
      <c r="B6" s="24"/>
      <c r="C6" s="26"/>
      <c r="D6" s="26"/>
      <c r="E6" s="26"/>
      <c r="F6" s="26"/>
      <c r="G6" s="26"/>
      <c r="H6" s="26"/>
      <c r="I6" s="26"/>
      <c r="J6" s="26"/>
    </row>
    <row r="7" spans="1:10" ht="30.75" thickBot="1" x14ac:dyDescent="0.25">
      <c r="A7" s="30" t="s">
        <v>34</v>
      </c>
      <c r="B7" s="24"/>
      <c r="C7" s="26"/>
      <c r="D7" s="26"/>
      <c r="E7" s="26"/>
      <c r="F7" s="26"/>
      <c r="G7" s="26"/>
      <c r="H7" s="26"/>
      <c r="I7" s="26"/>
      <c r="J7" s="26"/>
    </row>
    <row r="8" spans="1:10" ht="15.75" thickBot="1" x14ac:dyDescent="0.25">
      <c r="A8" s="30" t="s">
        <v>8</v>
      </c>
      <c r="B8" s="24"/>
      <c r="C8" s="26"/>
      <c r="D8" s="26"/>
      <c r="E8" s="26"/>
      <c r="F8" s="26"/>
      <c r="G8" s="26"/>
      <c r="H8" s="26"/>
      <c r="I8" s="26"/>
      <c r="J8" s="26"/>
    </row>
    <row r="9" spans="1:10" ht="15.75" thickBot="1" x14ac:dyDescent="0.25">
      <c r="A9" s="30" t="s">
        <v>30</v>
      </c>
      <c r="B9" s="24"/>
      <c r="C9" s="26"/>
      <c r="D9" s="26"/>
      <c r="E9" s="26"/>
      <c r="F9" s="26"/>
      <c r="G9" s="26"/>
      <c r="H9" s="26"/>
      <c r="I9" s="26"/>
      <c r="J9" s="26"/>
    </row>
    <row r="10" spans="1:10" ht="15.75" thickBot="1" x14ac:dyDescent="0.25">
      <c r="A10" s="30" t="s">
        <v>31</v>
      </c>
      <c r="B10" s="24"/>
      <c r="C10" s="26"/>
      <c r="D10" s="26"/>
      <c r="E10" s="26"/>
      <c r="F10" s="26"/>
      <c r="G10" s="26"/>
      <c r="H10" s="26"/>
      <c r="I10" s="26"/>
      <c r="J10" s="26"/>
    </row>
    <row r="11" spans="1:10" ht="15.75" thickBot="1" x14ac:dyDescent="0.25">
      <c r="A11" s="30" t="s">
        <v>11</v>
      </c>
      <c r="B11" s="24"/>
      <c r="C11" s="26"/>
      <c r="D11" s="26"/>
      <c r="E11" s="26"/>
      <c r="F11" s="26"/>
      <c r="G11" s="26"/>
      <c r="H11" s="26"/>
      <c r="I11" s="26"/>
      <c r="J11" s="26"/>
    </row>
    <row r="12" spans="1:10" ht="15.75" thickBot="1" x14ac:dyDescent="0.25">
      <c r="A12" s="30" t="s">
        <v>5</v>
      </c>
      <c r="B12" s="24"/>
      <c r="C12" s="26"/>
      <c r="D12" s="26"/>
      <c r="E12" s="26"/>
      <c r="F12" s="26"/>
      <c r="G12" s="26"/>
      <c r="H12" s="26"/>
      <c r="I12" s="26"/>
      <c r="J12" s="26"/>
    </row>
    <row r="13" spans="1:10" ht="15.75" thickBot="1" x14ac:dyDescent="0.25">
      <c r="A13" s="30" t="s">
        <v>35</v>
      </c>
      <c r="B13" s="24"/>
      <c r="C13" s="26"/>
      <c r="D13" s="26"/>
      <c r="E13" s="26"/>
      <c r="F13" s="26"/>
      <c r="G13" s="26"/>
      <c r="H13" s="26"/>
      <c r="I13" s="26"/>
      <c r="J13" s="26"/>
    </row>
    <row r="14" spans="1:10" ht="15.75" thickBot="1" x14ac:dyDescent="0.25">
      <c r="A14" s="30" t="s">
        <v>41</v>
      </c>
      <c r="B14" s="24"/>
      <c r="C14" s="26"/>
      <c r="D14" s="26"/>
      <c r="E14" s="26"/>
      <c r="F14" s="26"/>
      <c r="G14" s="26"/>
      <c r="H14" s="26"/>
      <c r="I14" s="26"/>
      <c r="J14" s="26"/>
    </row>
    <row r="15" spans="1:10" ht="15.75" thickBot="1" x14ac:dyDescent="0.25">
      <c r="A15" s="30" t="s">
        <v>10</v>
      </c>
      <c r="B15" s="24"/>
      <c r="C15" s="26"/>
      <c r="D15" s="26"/>
      <c r="E15" s="26"/>
      <c r="F15" s="26"/>
      <c r="G15" s="26"/>
      <c r="H15" s="26"/>
      <c r="I15" s="26"/>
      <c r="J15" s="26"/>
    </row>
    <row r="16" spans="1:10" ht="15.75" thickBot="1" x14ac:dyDescent="0.25">
      <c r="A16" s="30" t="s">
        <v>32</v>
      </c>
      <c r="B16" s="24"/>
      <c r="C16" s="26"/>
      <c r="D16" s="26"/>
      <c r="E16" s="26"/>
      <c r="F16" s="26"/>
      <c r="G16" s="26"/>
      <c r="H16" s="26"/>
      <c r="I16" s="26"/>
      <c r="J16" s="26"/>
    </row>
    <row r="17" spans="1:10" ht="15.75" thickBot="1" x14ac:dyDescent="0.25">
      <c r="A17" s="30" t="s">
        <v>7</v>
      </c>
      <c r="B17" s="24"/>
      <c r="C17" s="26"/>
      <c r="D17" s="26"/>
      <c r="E17" s="26"/>
      <c r="F17" s="26"/>
      <c r="G17" s="26"/>
      <c r="H17" s="26"/>
      <c r="I17" s="26"/>
      <c r="J17" s="26"/>
    </row>
    <row r="18" spans="1:10" ht="15.75" thickBot="1" x14ac:dyDescent="0.25">
      <c r="A18" s="30" t="s">
        <v>33</v>
      </c>
      <c r="B18" s="24"/>
      <c r="C18" s="26"/>
      <c r="D18" s="26"/>
      <c r="E18" s="26"/>
      <c r="F18" s="26"/>
      <c r="G18" s="26"/>
      <c r="H18" s="26"/>
      <c r="I18" s="26"/>
      <c r="J18" s="26"/>
    </row>
    <row r="19" spans="1:10" ht="15.75" customHeight="1" thickBot="1" x14ac:dyDescent="0.25">
      <c r="A19" s="30" t="s">
        <v>9</v>
      </c>
      <c r="B19" s="24"/>
      <c r="C19" s="26"/>
      <c r="D19" s="26"/>
      <c r="E19" s="26"/>
      <c r="F19" s="26"/>
      <c r="G19" s="26"/>
      <c r="H19" s="26"/>
      <c r="I19" s="26"/>
      <c r="J19" s="26"/>
    </row>
    <row r="20" spans="1:10" ht="15.75" customHeight="1" thickBot="1" x14ac:dyDescent="0.25">
      <c r="A20" s="30" t="s">
        <v>40</v>
      </c>
      <c r="B20" s="24"/>
      <c r="C20" s="26"/>
      <c r="D20" s="26"/>
      <c r="E20" s="26"/>
      <c r="F20" s="26"/>
      <c r="G20" s="26"/>
      <c r="H20" s="26"/>
      <c r="I20" s="26"/>
      <c r="J20" s="26"/>
    </row>
    <row r="21" spans="1:10" ht="15.75" thickBot="1" x14ac:dyDescent="0.25">
      <c r="A21" s="7" t="s">
        <v>13</v>
      </c>
      <c r="B21" s="24"/>
      <c r="C21" s="26"/>
      <c r="D21" s="26"/>
      <c r="E21" s="26"/>
      <c r="F21" s="26"/>
      <c r="G21" s="26"/>
      <c r="H21" s="26"/>
      <c r="I21" s="26"/>
      <c r="J21" s="26"/>
    </row>
    <row r="22" spans="1:10" ht="15.75" thickBot="1" x14ac:dyDescent="0.25">
      <c r="A22" s="7" t="s">
        <v>13</v>
      </c>
      <c r="B22" s="24"/>
      <c r="C22" s="26"/>
      <c r="D22" s="26"/>
      <c r="E22" s="26"/>
      <c r="F22" s="26"/>
      <c r="G22" s="26"/>
      <c r="H22" s="26"/>
      <c r="I22" s="26"/>
      <c r="J22" s="26"/>
    </row>
    <row r="23" spans="1:10" ht="15.75" thickBot="1" x14ac:dyDescent="0.25">
      <c r="A23" s="7" t="s">
        <v>13</v>
      </c>
      <c r="B23" s="24"/>
      <c r="C23" s="26"/>
      <c r="D23" s="26"/>
      <c r="E23" s="26"/>
      <c r="F23" s="26"/>
      <c r="G23" s="26"/>
      <c r="H23" s="26"/>
      <c r="I23" s="26"/>
      <c r="J23" s="26"/>
    </row>
    <row r="24" spans="1:10" ht="15.75" thickBot="1" x14ac:dyDescent="0.25">
      <c r="A24" s="25"/>
      <c r="B24" s="24"/>
      <c r="C24" s="26"/>
      <c r="D24" s="26"/>
      <c r="E24" s="26"/>
      <c r="F24" s="26"/>
      <c r="G24" s="26"/>
      <c r="H24" s="26"/>
      <c r="I24" s="26"/>
      <c r="J24" s="26"/>
    </row>
  </sheetData>
  <sheetProtection algorithmName="SHA-512" hashValue="NvRAxCf6JYSe3NLMc3RjgYm2n4F8Gm7ogSKqQc2K8ShXgjQuakChXm+qcQQsej4GaAI4NYIKM0HHPhBGdYlDJQ==" saltValue="mxD9XXIaxDzjh7p6ezI3NA==" spinCount="100000" sheet="1" insertRows="0" deleteRows="0" selectLockedCells="1"/>
  <sortState ref="A6:A16">
    <sortCondition ref="A6"/>
  </sortState>
  <mergeCells count="3">
    <mergeCell ref="A3:J3"/>
    <mergeCell ref="A4:J4"/>
    <mergeCell ref="A1:J1"/>
  </mergeCells>
  <pageMargins left="0.2" right="0.2" top="0.5" bottom="0.75" header="0.3" footer="0.3"/>
  <pageSetup scale="88" orientation="landscape" r:id="rId1"/>
  <headerFooter>
    <oddFooter>&amp;L&amp;10Appendix A - Pricing Sheets - &amp;A&amp;R&amp;10Page: &amp;P of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opLeftCell="A7" zoomScaleNormal="100" workbookViewId="0">
      <selection activeCell="C1" sqref="C1"/>
    </sheetView>
  </sheetViews>
  <sheetFormatPr defaultColWidth="8.6640625" defaultRowHeight="15" x14ac:dyDescent="0.2"/>
  <cols>
    <col min="1" max="1" width="45.5546875" style="1" customWidth="1"/>
    <col min="2" max="2" width="28.88671875" style="1" customWidth="1"/>
    <col min="3" max="16384" width="8.6640625" style="1"/>
  </cols>
  <sheetData>
    <row r="1" spans="1:2" ht="93.75" customHeight="1" x14ac:dyDescent="0.2">
      <c r="A1" s="236" t="s">
        <v>392</v>
      </c>
      <c r="B1" s="237"/>
    </row>
    <row r="2" spans="1:2" ht="68.25" customHeight="1" x14ac:dyDescent="0.2">
      <c r="A2" s="96"/>
      <c r="B2" s="97"/>
    </row>
    <row r="3" spans="1:2" ht="87.75" customHeight="1" x14ac:dyDescent="0.2">
      <c r="A3" s="96"/>
      <c r="B3" s="97"/>
    </row>
    <row r="4" spans="1:2" ht="44.25" customHeight="1" x14ac:dyDescent="0.2">
      <c r="A4" s="239" t="s">
        <v>26</v>
      </c>
      <c r="B4" s="239"/>
    </row>
    <row r="5" spans="1:2" ht="51" customHeight="1" x14ac:dyDescent="0.2">
      <c r="A5" s="238" t="s">
        <v>406</v>
      </c>
      <c r="B5" s="238"/>
    </row>
    <row r="6" spans="1:2" ht="12.75" customHeight="1" thickBot="1" x14ac:dyDescent="0.25">
      <c r="A6" s="98"/>
      <c r="B6" s="98"/>
    </row>
    <row r="7" spans="1:2" ht="50.1" customHeight="1" thickBot="1" x14ac:dyDescent="0.25">
      <c r="A7" s="235" t="s">
        <v>356</v>
      </c>
      <c r="B7" s="235"/>
    </row>
    <row r="8" spans="1:2" ht="45.75" customHeight="1" thickBot="1" x14ac:dyDescent="0.25">
      <c r="A8" s="17" t="s">
        <v>403</v>
      </c>
      <c r="B8" s="102">
        <f>'PRICE SHEET A - Implement Svs'!D201</f>
        <v>0</v>
      </c>
    </row>
    <row r="9" spans="1:2" ht="45.75" customHeight="1" thickBot="1" x14ac:dyDescent="0.25">
      <c r="A9" s="87" t="s">
        <v>404</v>
      </c>
      <c r="B9" s="102">
        <f>SUM('PRICE SHEET B - Hardware'!G115)</f>
        <v>0</v>
      </c>
    </row>
    <row r="10" spans="1:2" ht="45.75" customHeight="1" thickBot="1" x14ac:dyDescent="0.25">
      <c r="A10" s="87" t="s">
        <v>405</v>
      </c>
      <c r="B10" s="102">
        <f>SUM('PRICE SHEET C - Software '!I112)</f>
        <v>0</v>
      </c>
    </row>
    <row r="11" spans="1:2" ht="12.75" customHeight="1" thickBot="1" x14ac:dyDescent="0.25">
      <c r="A11" s="88"/>
      <c r="B11" s="89"/>
    </row>
    <row r="12" spans="1:2" ht="51.75" customHeight="1" thickBot="1" x14ac:dyDescent="0.25">
      <c r="A12" s="18" t="s">
        <v>393</v>
      </c>
      <c r="B12" s="103">
        <f>SUM(B8:B10)</f>
        <v>0</v>
      </c>
    </row>
  </sheetData>
  <sheetProtection algorithmName="SHA-512" hashValue="EcCB4rO5VYf8IG7cfWqC1Q0xfcqMU1od3b821efJALBSaCep2zyMYUgmCpXrNfeNgQjlHmbd5xTroxuc3pcA8g==" saltValue="qdYfWIXf1ouwy5KeaB8evg==" spinCount="100000" sheet="1" selectLockedCells="1"/>
  <mergeCells count="4">
    <mergeCell ref="A7:B7"/>
    <mergeCell ref="A1:B1"/>
    <mergeCell ref="A5:B5"/>
    <mergeCell ref="A4:B4"/>
  </mergeCells>
  <pageMargins left="0.45" right="0" top="0.5" bottom="0.5" header="0.3" footer="0.3"/>
  <pageSetup orientation="portrait" r:id="rId1"/>
  <headerFooter>
    <oddFooter>&amp;L&amp;10Appendix A - Pricing Sheets -  &amp;A&amp;R&amp;10Page: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PRICE SHEET A - Implement Svs</vt:lpstr>
      <vt:lpstr>PRICE SHEET B - Hardware</vt:lpstr>
      <vt:lpstr>PRICE SHEET C - Software </vt:lpstr>
      <vt:lpstr>PRICE SHEET D - Labor Rates</vt:lpstr>
      <vt:lpstr>PRICE SHEET E - Quote</vt:lpstr>
      <vt:lpstr>'PRICE SHEET D - Labor Rates'!Print_Titles</vt:lpstr>
    </vt:vector>
  </TitlesOfParts>
  <Company>Office of Treasury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Calderon</dc:creator>
  <cp:lastModifiedBy>VanVliet, Barbara</cp:lastModifiedBy>
  <cp:lastPrinted>2020-10-23T13:42:46Z</cp:lastPrinted>
  <dcterms:created xsi:type="dcterms:W3CDTF">2016-08-08T15:19:53Z</dcterms:created>
  <dcterms:modified xsi:type="dcterms:W3CDTF">2021-02-24T14:19:32Z</dcterms:modified>
</cp:coreProperties>
</file>