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upervisor Review\GS Employees\Popso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" i="1"/>
  <c r="E54" i="1" l="1"/>
</calcChain>
</file>

<file path=xl/sharedStrings.xml><?xml version="1.0" encoding="utf-8"?>
<sst xmlns="http://schemas.openxmlformats.org/spreadsheetml/2006/main" count="111" uniqueCount="64">
  <si>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</si>
  <si>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</si>
  <si>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</si>
  <si>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</si>
  <si>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Estimated Annual Quantity*</t>
  </si>
  <si>
    <t>Unit of Measure</t>
  </si>
  <si>
    <t>Year 1 
Unit Cost</t>
  </si>
  <si>
    <t>Year 2
Unit Cost</t>
  </si>
  <si>
    <t>Year 3 
Unit Cost</t>
  </si>
  <si>
    <t>.</t>
  </si>
  <si>
    <t>Total Quote Cost**</t>
  </si>
  <si>
    <t>* The State makes no guarantee of work volume.</t>
  </si>
  <si>
    <t>Total Estimated Item Price For 3-Year Term</t>
  </si>
  <si>
    <t xml:space="preserve">ITEM DESCRIPTION:
Pickup of Regulated Medical Waste at Ancora Psychiatric Hospital 
</t>
  </si>
  <si>
    <t xml:space="preserve">ITEM DESCRIPTION:
Pickup of Regulated Medical Waste at Ann Klein Forensic Center 
</t>
  </si>
  <si>
    <t xml:space="preserve">ITEM DESCRIPTION: 
Pickup of Regulated Medical Waste at Greystone Park Psychiatric Hospital </t>
  </si>
  <si>
    <t xml:space="preserve">ITEM DESCRIPTION: 
Pickup of Regulated Medical Waste at Hunterdon Development Center </t>
  </si>
  <si>
    <t xml:space="preserve">ITEM DESCRIPTION:
Pickup of Regulated Medical Waste at Office of State Medical Examiner Regional Medical Examiner's Office </t>
  </si>
  <si>
    <t xml:space="preserve">ITEM DESCRIPTION:
Pickup of Regulated Medical Waste at Trenton Psychiatric Hospital </t>
  </si>
  <si>
    <t xml:space="preserve">ITEM DESCRIPTION:
Pickup of Regulated Medical Waste at Greenbrook Regional Center 
</t>
  </si>
  <si>
    <t xml:space="preserve">ITEM DESCRIPTION: 
Pickup of Regulated Medical Waste at New Lisbon Development Center </t>
  </si>
  <si>
    <t xml:space="preserve">ITEM DESCRIPTION:
Pickup of Regulated Medical Waste at North Jersey Developmental Center </t>
  </si>
  <si>
    <t xml:space="preserve">ITEM DESCRIPTION: 
Pickup of Regulated Medical Waste at Vineland Development Center </t>
  </si>
  <si>
    <t xml:space="preserve">ITEM DESCRIPTION: 
Pickup of Regulated Medical Waste at Woodbine Development Center </t>
  </si>
  <si>
    <t xml:space="preserve">ITEM DESCRIPTION:
Pickup of Regulated Medical Waste at Woodbridge Development Center </t>
  </si>
  <si>
    <t xml:space="preserve">ITEM DESCRIPTION:
Pickup of Regulated Medical Waste at Hamilton Technology Complex </t>
  </si>
  <si>
    <t xml:space="preserve">ITEM DESCRIPTION:
Pickup of Regulated Medical Waste at Public Health and Enviornmental Labs </t>
  </si>
  <si>
    <t xml:space="preserve">ITEM DESCRIPTION:
Pickup of Regulated Medical Waste at New Jersey State Police North Regional Office </t>
  </si>
  <si>
    <t xml:space="preserve">ITEM DESCRIPTION:
Pickup of Regulated Medical Waste at New Jersey State Police Sea Girt Avenue- East Lab </t>
  </si>
  <si>
    <t xml:space="preserve">ITEM DESCRIPTION:
Pickup of Regulated Medical Waste at New Jersey State Police South Regional Office </t>
  </si>
  <si>
    <t xml:space="preserve">ITEM DESCRIPTION:
Pickup of Regulated Medical Waste at Menlo Park Memorial Home </t>
  </si>
  <si>
    <t xml:space="preserve">ITEM DESCRIPTION:
Pickup of Regulated Medical Waste at NJ National Guard Medical Facility </t>
  </si>
  <si>
    <t xml:space="preserve">ITEM DESCRIPTION: 
Pickup of Regulated Medical Waste at Paramus Memorial Home </t>
  </si>
  <si>
    <t xml:space="preserve">ITEM DESCRIPTION:
Pickup of Regulated Medical Waste at Vineland Memorial Home </t>
  </si>
  <si>
    <t xml:space="preserve">ITEM DESCRIPTION:
Pickup of DEA Pharmaceutical Waste at Menlo Park Memorial Home </t>
  </si>
  <si>
    <t xml:space="preserve">ITEM DESCRIPTION:
Pickup of DEA Pharmaceutical Waste at Paramus Memorial Home </t>
  </si>
  <si>
    <t xml:space="preserve">ITEM DESCRIPTION:
Pickup of DEA Pharmaceutical Waste at Vineland Memorial Home </t>
  </si>
  <si>
    <t xml:space="preserve">ITEM DESCRIPTION:
Emergency Pickup of Regulated Medical Waste at Ancora Psychiatric Hospital </t>
  </si>
  <si>
    <t xml:space="preserve">ITEM DESCRIPTION:
Emergency Pickup of Regulated Medical Waste at Ann Klein Forensic Center </t>
  </si>
  <si>
    <t xml:space="preserve">ITEM DESCRIPTION:
Emergency Pickup of Regulated Medical Waste at Greystone Park Psychiatric Hospital </t>
  </si>
  <si>
    <t xml:space="preserve">ITEM DESCRIPTION:
Emergency Pickup of Regulated Medical Waste at Office of State Medical Examiner Regional Medical Examiner's Office </t>
  </si>
  <si>
    <t xml:space="preserve">ITEM DESCRIPTION:
Emergency Pickup of Regulated Medical Waste at Public Health and Enviornmental Labs </t>
  </si>
  <si>
    <t xml:space="preserve">ITEM DESCRIPTION: 
Emergency Pickup of Medical Waste at Trenton Psychiatric Hospital </t>
  </si>
  <si>
    <t xml:space="preserve">ITEM DESCRIPTION:
Emergency Pickup of Regulated Medical Waste at Greenbrook Regional Center </t>
  </si>
  <si>
    <t xml:space="preserve">ITEM DESCRIPTION:
Emergency Pickup of Regulated Medical Waste at Hunterdon Development Center </t>
  </si>
  <si>
    <t xml:space="preserve">ITEM DESCRIPTION:
Emergency Pickup of Regulated Medical Waste at New Lisbon Development Center </t>
  </si>
  <si>
    <t xml:space="preserve">ITEM DESCRIPTION:
Emergency Pickup of Regulated Medical Waste at North Jersey Development Center </t>
  </si>
  <si>
    <t xml:space="preserve">ITEM DESCRIPTION:
Emergency Pickup of Regulated Medical Waste at Vineland Development Center </t>
  </si>
  <si>
    <t xml:space="preserve">ITEM DESCRIPTION:
Emergency Pickup of Regulated Medical Waste at Woodbine Development Center </t>
  </si>
  <si>
    <t xml:space="preserve">ITEM DESCRIPTION:
Emergency Pickup of Regulated Medical Waste at Woodbridge Development Center </t>
  </si>
  <si>
    <t>ITEM DESCRIPTION:
Emergency Pickup of Regulated Medical Waste at Hamilton Technology Complex</t>
  </si>
  <si>
    <t xml:space="preserve">ITEM DESCRIPTION:
Emergency Pickup of Regulated Medical Waste at New Jersey State Police North Regional Office </t>
  </si>
  <si>
    <t xml:space="preserve">ITEM DESCRIPTION:
Emergency Pickup of Regulated Medical Waste at New Jersey State Police Sea Girt Avenue- East Lab </t>
  </si>
  <si>
    <t xml:space="preserve">ITEM DESCRIPTION:
Emergency Pickup of Regulated Medical Waste at New Jersey State Police South Regional Office </t>
  </si>
  <si>
    <t xml:space="preserve">ITEM DESCRIPTION:
Emergency Pickup of Regulated Medical Waste at Menlo Park Memorial Home </t>
  </si>
  <si>
    <t xml:space="preserve">ITEM DESCRIPTION:
Emergency Pickup of Regulated Medical Waste at NJ National Guard Medical Facility </t>
  </si>
  <si>
    <t xml:space="preserve">ITEM DESCRIPTION: 
Emergency Pickup of Regulated Medical Waste at Paramus Memorial Home </t>
  </si>
  <si>
    <t xml:space="preserve">ITEM DESCRIPTION:
Emergency Pickup of Regulated Medical Waste at Vineland Memorial Home </t>
  </si>
  <si>
    <t xml:space="preserve">ITEM DESCRIPTION:
Emergency Pickup of DEA Pharmaceutical Waste at Menlo Park Memorial Home </t>
  </si>
  <si>
    <t xml:space="preserve">ITEM DESCRIPTION:
Emergency Pickup of DEA Pharmaceutical Waste at Paramus Memorial Home </t>
  </si>
  <si>
    <t xml:space="preserve">ITEM DESCRIPTION:
Emergency Pickup of DEA Pharmaceutical Waste at Vineland Memorial Home </t>
  </si>
  <si>
    <t>Per Container</t>
  </si>
  <si>
    <t>** Price used to rank Quotes in accordance with Bid Solicitation Section 6.7.1.</t>
  </si>
  <si>
    <t>State-Supplied Price Sheet
Bid Solicitation #19DPP00422- T0845-Regulated Medical Waste, DEA Pharmaceutical, and RCRA Hazardous Waste Disposal- Statewide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</si>
</sst>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left" vertical="center" wrapText="1"/>
    </xf>
    <xf numFmtId="7" fontId="6" fillId="3" borderId="5" xfId="1" applyNumberFormat="1" applyFont="1" applyFill="1" applyBorder="1" applyAlignment="1" applyProtection="1">
      <alignment horizontal="center" vertical="center"/>
      <protection locked="0"/>
    </xf>
    <xf numFmtId="164" fontId="7" fillId="0" borderId="5" xfId="0" applyNumberFormat="1" applyFont="1" applyBorder="1" applyAlignment="1" applyProtection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9" fillId="6" borderId="5" xfId="2" applyFont="1" applyFill="1" applyBorder="1" applyAlignment="1">
      <alignment horizontal="center" vertical="center"/>
    </xf>
    <xf numFmtId="44" fontId="8" fillId="6" borderId="5" xfId="1" applyFont="1" applyFill="1" applyBorder="1" applyAlignment="1">
      <alignment horizontal="center" vertical="center"/>
    </xf>
    <xf numFmtId="44" fontId="8" fillId="6" borderId="9" xfId="1" applyFont="1" applyFill="1" applyBorder="1" applyAlignment="1">
      <alignment horizontal="center" vertical="center"/>
    </xf>
    <xf numFmtId="0" fontId="11" fillId="6" borderId="12" xfId="0" applyFont="1" applyFill="1" applyBorder="1" applyAlignment="1" applyProtection="1">
      <alignment horizontal="center" vertical="center" wrapText="1"/>
    </xf>
    <xf numFmtId="0" fontId="11" fillId="6" borderId="13" xfId="0" applyFont="1" applyFill="1" applyBorder="1" applyAlignment="1" applyProtection="1">
      <alignment horizontal="center" vertical="center" wrapText="1"/>
    </xf>
    <xf numFmtId="0" fontId="11" fillId="6" borderId="14" xfId="0" applyFont="1" applyFill="1" applyBorder="1" applyAlignment="1" applyProtection="1">
      <alignment horizontal="center" vertical="center" wrapText="1"/>
    </xf>
    <xf numFmtId="164" fontId="11" fillId="6" borderId="14" xfId="1" applyNumberFormat="1" applyFont="1" applyFill="1" applyBorder="1" applyAlignment="1" applyProtection="1">
      <alignment horizontal="center" vertical="center"/>
    </xf>
    <xf numFmtId="164" fontId="11" fillId="6" borderId="15" xfId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5" fillId="0" borderId="0" xfId="0" applyFont="1" applyProtection="1"/>
    <xf numFmtId="0" fontId="6" fillId="0" borderId="0" xfId="0" applyFont="1" applyProtection="1"/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3" xfId="0" applyFont="1" applyFill="1" applyBorder="1" applyAlignment="1" applyProtection="1">
      <alignment horizontal="center" vertical="center" wrapText="1"/>
    </xf>
    <xf numFmtId="0" fontId="10" fillId="7" borderId="4" xfId="0" applyFont="1" applyFill="1" applyBorder="1" applyAlignment="1" applyProtection="1">
      <alignment horizontal="center" vertical="center" wrapText="1"/>
    </xf>
    <xf numFmtId="164" fontId="10" fillId="8" borderId="5" xfId="1" applyNumberFormat="1" applyFont="1" applyFill="1" applyBorder="1" applyAlignment="1" applyProtection="1">
      <alignment horizontal="center" vertical="center"/>
    </xf>
    <xf numFmtId="164" fontId="10" fillId="8" borderId="11" xfId="1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 applyProtection="1">
      <alignment horizontal="left" vertical="center"/>
      <protection locked="0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tabSelected="1" zoomScale="90" zoomScaleNormal="90" workbookViewId="0">
      <selection activeCell="D3" sqref="D3:H3"/>
    </sheetView>
  </sheetViews>
  <sheetFormatPr defaultRowHeight="15" x14ac:dyDescent="0.25"/>
  <cols>
    <col min="1" max="1" width="8" customWidth="1"/>
    <col min="2" max="2" width="59" customWidth="1"/>
    <col min="3" max="3" width="10.140625" customWidth="1"/>
    <col min="4" max="4" width="10.5703125" customWidth="1"/>
    <col min="8" max="8" width="12.5703125" customWidth="1"/>
  </cols>
  <sheetData>
    <row r="1" spans="1:8" ht="101.25" customHeight="1" x14ac:dyDescent="0.25">
      <c r="A1" s="22" t="s">
        <v>63</v>
      </c>
      <c r="B1" s="22"/>
      <c r="C1" s="22"/>
      <c r="D1" s="22"/>
      <c r="E1" s="22"/>
      <c r="F1" s="22"/>
      <c r="G1" s="22"/>
      <c r="H1" s="23"/>
    </row>
    <row r="2" spans="1:8" x14ac:dyDescent="0.25">
      <c r="A2" s="24" t="s">
        <v>0</v>
      </c>
      <c r="B2" s="25"/>
      <c r="C2" s="25"/>
      <c r="D2" s="32"/>
      <c r="E2" s="32"/>
      <c r="F2" s="32"/>
      <c r="G2" s="32"/>
      <c r="H2" s="33"/>
    </row>
    <row r="3" spans="1:8" ht="72" customHeight="1" x14ac:dyDescent="0.25">
      <c r="A3" s="1"/>
      <c r="B3" s="2"/>
      <c r="C3" s="1"/>
      <c r="D3" s="26" t="s">
        <v>1</v>
      </c>
      <c r="E3" s="26"/>
      <c r="F3" s="26"/>
      <c r="G3" s="26"/>
      <c r="H3" s="26"/>
    </row>
    <row r="4" spans="1:8" ht="63.75" x14ac:dyDescent="0.25">
      <c r="A4" s="3" t="s">
        <v>2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12</v>
      </c>
    </row>
    <row r="5" spans="1:8" ht="96" customHeight="1" x14ac:dyDescent="0.25">
      <c r="A5" s="5">
        <v>1</v>
      </c>
      <c r="B5" s="6" t="s">
        <v>13</v>
      </c>
      <c r="C5" s="5">
        <v>208</v>
      </c>
      <c r="D5" s="5" t="s">
        <v>61</v>
      </c>
      <c r="E5" s="7"/>
      <c r="F5" s="7"/>
      <c r="G5" s="7"/>
      <c r="H5" s="8">
        <f>SUM(E5*C5) + (F5*C5) + (G5*C5)</f>
        <v>0</v>
      </c>
    </row>
    <row r="6" spans="1:8" ht="96" customHeight="1" x14ac:dyDescent="0.25">
      <c r="A6" s="5">
        <v>2</v>
      </c>
      <c r="B6" s="6" t="s">
        <v>37</v>
      </c>
      <c r="C6" s="5">
        <v>1</v>
      </c>
      <c r="D6" s="5" t="s">
        <v>61</v>
      </c>
      <c r="E6" s="7"/>
      <c r="F6" s="7"/>
      <c r="G6" s="7"/>
      <c r="H6" s="8">
        <f t="shared" ref="H6:H52" si="0">SUM(E6*C6) + (F6*C6) + (G6*C6)</f>
        <v>0</v>
      </c>
    </row>
    <row r="7" spans="1:8" ht="94.5" customHeight="1" x14ac:dyDescent="0.25">
      <c r="A7" s="5">
        <v>3</v>
      </c>
      <c r="B7" s="6" t="s">
        <v>14</v>
      </c>
      <c r="C7" s="5">
        <v>24</v>
      </c>
      <c r="D7" s="5" t="s">
        <v>61</v>
      </c>
      <c r="E7" s="7"/>
      <c r="F7" s="7"/>
      <c r="G7" s="7"/>
      <c r="H7" s="8">
        <f t="shared" si="0"/>
        <v>0</v>
      </c>
    </row>
    <row r="8" spans="1:8" ht="94.5" customHeight="1" x14ac:dyDescent="0.25">
      <c r="A8" s="5">
        <v>4</v>
      </c>
      <c r="B8" s="6" t="s">
        <v>38</v>
      </c>
      <c r="C8" s="5">
        <v>1</v>
      </c>
      <c r="D8" s="5" t="s">
        <v>61</v>
      </c>
      <c r="E8" s="7"/>
      <c r="F8" s="7"/>
      <c r="G8" s="7"/>
      <c r="H8" s="8">
        <f t="shared" si="0"/>
        <v>0</v>
      </c>
    </row>
    <row r="9" spans="1:8" ht="90.75" customHeight="1" x14ac:dyDescent="0.25">
      <c r="A9" s="5">
        <v>5</v>
      </c>
      <c r="B9" s="6" t="s">
        <v>15</v>
      </c>
      <c r="C9" s="5">
        <v>96</v>
      </c>
      <c r="D9" s="5" t="s">
        <v>61</v>
      </c>
      <c r="E9" s="7"/>
      <c r="F9" s="7"/>
      <c r="G9" s="7"/>
      <c r="H9" s="8">
        <f t="shared" si="0"/>
        <v>0</v>
      </c>
    </row>
    <row r="10" spans="1:8" ht="90.75" customHeight="1" x14ac:dyDescent="0.25">
      <c r="A10" s="5">
        <v>6</v>
      </c>
      <c r="B10" s="6" t="s">
        <v>39</v>
      </c>
      <c r="C10" s="5">
        <v>1</v>
      </c>
      <c r="D10" s="5" t="s">
        <v>61</v>
      </c>
      <c r="E10" s="7"/>
      <c r="F10" s="7"/>
      <c r="G10" s="7"/>
      <c r="H10" s="8">
        <f t="shared" si="0"/>
        <v>0</v>
      </c>
    </row>
    <row r="11" spans="1:8" ht="96" customHeight="1" x14ac:dyDescent="0.25">
      <c r="A11" s="5">
        <v>7</v>
      </c>
      <c r="B11" s="6" t="s">
        <v>17</v>
      </c>
      <c r="C11" s="5">
        <v>1040</v>
      </c>
      <c r="D11" s="5" t="s">
        <v>61</v>
      </c>
      <c r="E11" s="7"/>
      <c r="F11" s="7"/>
      <c r="G11" s="7"/>
      <c r="H11" s="8">
        <f t="shared" si="0"/>
        <v>0</v>
      </c>
    </row>
    <row r="12" spans="1:8" ht="96" customHeight="1" x14ac:dyDescent="0.25">
      <c r="A12" s="5">
        <v>8</v>
      </c>
      <c r="B12" s="6" t="s">
        <v>40</v>
      </c>
      <c r="C12" s="5">
        <v>1</v>
      </c>
      <c r="D12" s="5" t="s">
        <v>61</v>
      </c>
      <c r="E12" s="7"/>
      <c r="F12" s="7"/>
      <c r="G12" s="7"/>
      <c r="H12" s="8">
        <f t="shared" si="0"/>
        <v>0</v>
      </c>
    </row>
    <row r="13" spans="1:8" ht="96" customHeight="1" x14ac:dyDescent="0.25">
      <c r="A13" s="5">
        <v>9</v>
      </c>
      <c r="B13" s="6" t="s">
        <v>26</v>
      </c>
      <c r="C13" s="5">
        <v>988</v>
      </c>
      <c r="D13" s="5" t="s">
        <v>61</v>
      </c>
      <c r="E13" s="7"/>
      <c r="F13" s="7"/>
      <c r="G13" s="7"/>
      <c r="H13" s="8">
        <f t="shared" si="0"/>
        <v>0</v>
      </c>
    </row>
    <row r="14" spans="1:8" ht="96" customHeight="1" x14ac:dyDescent="0.25">
      <c r="A14" s="5">
        <v>10</v>
      </c>
      <c r="B14" s="6" t="s">
        <v>41</v>
      </c>
      <c r="C14" s="5">
        <v>1</v>
      </c>
      <c r="D14" s="5" t="s">
        <v>61</v>
      </c>
      <c r="E14" s="7"/>
      <c r="F14" s="7"/>
      <c r="G14" s="7"/>
      <c r="H14" s="8">
        <f t="shared" si="0"/>
        <v>0</v>
      </c>
    </row>
    <row r="15" spans="1:8" ht="92.25" customHeight="1" x14ac:dyDescent="0.25">
      <c r="A15" s="5">
        <v>11</v>
      </c>
      <c r="B15" s="6" t="s">
        <v>18</v>
      </c>
      <c r="C15" s="5">
        <v>48</v>
      </c>
      <c r="D15" s="5" t="s">
        <v>61</v>
      </c>
      <c r="E15" s="7"/>
      <c r="F15" s="7"/>
      <c r="G15" s="7"/>
      <c r="H15" s="8">
        <f t="shared" si="0"/>
        <v>0</v>
      </c>
    </row>
    <row r="16" spans="1:8" ht="92.25" customHeight="1" x14ac:dyDescent="0.25">
      <c r="A16" s="5">
        <v>12</v>
      </c>
      <c r="B16" s="6" t="s">
        <v>42</v>
      </c>
      <c r="C16" s="5">
        <v>1</v>
      </c>
      <c r="D16" s="5" t="s">
        <v>61</v>
      </c>
      <c r="E16" s="7"/>
      <c r="F16" s="7"/>
      <c r="G16" s="7"/>
      <c r="H16" s="8">
        <f t="shared" si="0"/>
        <v>0</v>
      </c>
    </row>
    <row r="17" spans="1:8" ht="92.25" customHeight="1" x14ac:dyDescent="0.25">
      <c r="A17" s="5">
        <v>13</v>
      </c>
      <c r="B17" s="6" t="s">
        <v>19</v>
      </c>
      <c r="C17" s="5">
        <v>12</v>
      </c>
      <c r="D17" s="5" t="s">
        <v>61</v>
      </c>
      <c r="E17" s="7"/>
      <c r="F17" s="7"/>
      <c r="G17" s="7"/>
      <c r="H17" s="8">
        <f t="shared" si="0"/>
        <v>0</v>
      </c>
    </row>
    <row r="18" spans="1:8" ht="92.25" customHeight="1" x14ac:dyDescent="0.25">
      <c r="A18" s="5">
        <v>14</v>
      </c>
      <c r="B18" s="6" t="s">
        <v>43</v>
      </c>
      <c r="C18" s="5">
        <v>1</v>
      </c>
      <c r="D18" s="5" t="s">
        <v>61</v>
      </c>
      <c r="E18" s="7"/>
      <c r="F18" s="7"/>
      <c r="G18" s="7"/>
      <c r="H18" s="8">
        <f t="shared" si="0"/>
        <v>0</v>
      </c>
    </row>
    <row r="19" spans="1:8" ht="92.25" customHeight="1" x14ac:dyDescent="0.25">
      <c r="A19" s="5">
        <v>15</v>
      </c>
      <c r="B19" s="6" t="s">
        <v>16</v>
      </c>
      <c r="C19" s="5">
        <v>624</v>
      </c>
      <c r="D19" s="5" t="s">
        <v>61</v>
      </c>
      <c r="E19" s="7"/>
      <c r="F19" s="7"/>
      <c r="G19" s="7"/>
      <c r="H19" s="8">
        <f t="shared" si="0"/>
        <v>0</v>
      </c>
    </row>
    <row r="20" spans="1:8" ht="92.25" customHeight="1" x14ac:dyDescent="0.25">
      <c r="A20" s="5">
        <v>16</v>
      </c>
      <c r="B20" s="6" t="s">
        <v>44</v>
      </c>
      <c r="C20" s="5">
        <v>1</v>
      </c>
      <c r="D20" s="5" t="s">
        <v>61</v>
      </c>
      <c r="E20" s="7"/>
      <c r="F20" s="7"/>
      <c r="G20" s="7"/>
      <c r="H20" s="8">
        <f t="shared" si="0"/>
        <v>0</v>
      </c>
    </row>
    <row r="21" spans="1:8" ht="92.25" customHeight="1" x14ac:dyDescent="0.25">
      <c r="A21" s="5">
        <v>17</v>
      </c>
      <c r="B21" s="6" t="s">
        <v>20</v>
      </c>
      <c r="C21" s="5">
        <v>24</v>
      </c>
      <c r="D21" s="5" t="s">
        <v>61</v>
      </c>
      <c r="E21" s="7"/>
      <c r="F21" s="7"/>
      <c r="G21" s="7"/>
      <c r="H21" s="8">
        <f t="shared" si="0"/>
        <v>0</v>
      </c>
    </row>
    <row r="22" spans="1:8" ht="92.25" customHeight="1" x14ac:dyDescent="0.25">
      <c r="A22" s="5">
        <v>18</v>
      </c>
      <c r="B22" s="6" t="s">
        <v>45</v>
      </c>
      <c r="C22" s="5">
        <v>1</v>
      </c>
      <c r="D22" s="5" t="s">
        <v>61</v>
      </c>
      <c r="E22" s="7"/>
      <c r="F22" s="7"/>
      <c r="G22" s="7"/>
      <c r="H22" s="8">
        <f t="shared" si="0"/>
        <v>0</v>
      </c>
    </row>
    <row r="23" spans="1:8" ht="92.25" customHeight="1" x14ac:dyDescent="0.25">
      <c r="A23" s="5">
        <v>19</v>
      </c>
      <c r="B23" s="6" t="s">
        <v>21</v>
      </c>
      <c r="C23" s="5">
        <v>60</v>
      </c>
      <c r="D23" s="5" t="s">
        <v>61</v>
      </c>
      <c r="E23" s="7"/>
      <c r="F23" s="7"/>
      <c r="G23" s="7"/>
      <c r="H23" s="8">
        <f t="shared" si="0"/>
        <v>0</v>
      </c>
    </row>
    <row r="24" spans="1:8" ht="92.25" customHeight="1" x14ac:dyDescent="0.25">
      <c r="A24" s="5">
        <v>20</v>
      </c>
      <c r="B24" s="6" t="s">
        <v>46</v>
      </c>
      <c r="C24" s="5">
        <v>1</v>
      </c>
      <c r="D24" s="5" t="s">
        <v>61</v>
      </c>
      <c r="E24" s="7"/>
      <c r="F24" s="7"/>
      <c r="G24" s="7"/>
      <c r="H24" s="8">
        <f t="shared" si="0"/>
        <v>0</v>
      </c>
    </row>
    <row r="25" spans="1:8" ht="92.25" customHeight="1" x14ac:dyDescent="0.25">
      <c r="A25" s="5">
        <v>21</v>
      </c>
      <c r="B25" s="6" t="s">
        <v>22</v>
      </c>
      <c r="C25" s="5">
        <v>364</v>
      </c>
      <c r="D25" s="5" t="s">
        <v>61</v>
      </c>
      <c r="E25" s="7"/>
      <c r="F25" s="7"/>
      <c r="G25" s="7"/>
      <c r="H25" s="8">
        <f t="shared" si="0"/>
        <v>0</v>
      </c>
    </row>
    <row r="26" spans="1:8" ht="92.25" customHeight="1" x14ac:dyDescent="0.25">
      <c r="A26" s="5">
        <v>22</v>
      </c>
      <c r="B26" s="6" t="s">
        <v>47</v>
      </c>
      <c r="C26" s="5">
        <v>1</v>
      </c>
      <c r="D26" s="5" t="s">
        <v>61</v>
      </c>
      <c r="E26" s="7"/>
      <c r="F26" s="7"/>
      <c r="G26" s="7"/>
      <c r="H26" s="8">
        <f t="shared" si="0"/>
        <v>0</v>
      </c>
    </row>
    <row r="27" spans="1:8" ht="92.25" customHeight="1" x14ac:dyDescent="0.25">
      <c r="A27" s="5">
        <v>23</v>
      </c>
      <c r="B27" s="6" t="s">
        <v>23</v>
      </c>
      <c r="C27" s="5">
        <v>24</v>
      </c>
      <c r="D27" s="5" t="s">
        <v>61</v>
      </c>
      <c r="E27" s="7"/>
      <c r="F27" s="7"/>
      <c r="G27" s="7"/>
      <c r="H27" s="8">
        <f t="shared" si="0"/>
        <v>0</v>
      </c>
    </row>
    <row r="28" spans="1:8" ht="92.25" customHeight="1" x14ac:dyDescent="0.25">
      <c r="A28" s="5">
        <v>24</v>
      </c>
      <c r="B28" s="6" t="s">
        <v>48</v>
      </c>
      <c r="C28" s="5">
        <v>1</v>
      </c>
      <c r="D28" s="5" t="s">
        <v>61</v>
      </c>
      <c r="E28" s="7"/>
      <c r="F28" s="7"/>
      <c r="G28" s="7"/>
      <c r="H28" s="8">
        <f t="shared" si="0"/>
        <v>0</v>
      </c>
    </row>
    <row r="29" spans="1:8" ht="92.25" customHeight="1" x14ac:dyDescent="0.25">
      <c r="A29" s="5">
        <v>25</v>
      </c>
      <c r="B29" s="6" t="s">
        <v>24</v>
      </c>
      <c r="C29" s="5">
        <v>416</v>
      </c>
      <c r="D29" s="5" t="s">
        <v>61</v>
      </c>
      <c r="E29" s="7"/>
      <c r="F29" s="7"/>
      <c r="G29" s="7"/>
      <c r="H29" s="8">
        <f t="shared" si="0"/>
        <v>0</v>
      </c>
    </row>
    <row r="30" spans="1:8" ht="92.25" customHeight="1" x14ac:dyDescent="0.25">
      <c r="A30" s="5">
        <v>26</v>
      </c>
      <c r="B30" s="6" t="s">
        <v>49</v>
      </c>
      <c r="C30" s="5">
        <v>1</v>
      </c>
      <c r="D30" s="5" t="s">
        <v>61</v>
      </c>
      <c r="E30" s="7"/>
      <c r="F30" s="7"/>
      <c r="G30" s="7"/>
      <c r="H30" s="8">
        <f t="shared" si="0"/>
        <v>0</v>
      </c>
    </row>
    <row r="31" spans="1:8" ht="92.25" customHeight="1" x14ac:dyDescent="0.25">
      <c r="A31" s="5">
        <v>27</v>
      </c>
      <c r="B31" s="6" t="s">
        <v>25</v>
      </c>
      <c r="C31" s="5">
        <v>12</v>
      </c>
      <c r="D31" s="5" t="s">
        <v>61</v>
      </c>
      <c r="E31" s="7"/>
      <c r="F31" s="7"/>
      <c r="G31" s="7"/>
      <c r="H31" s="8">
        <f t="shared" si="0"/>
        <v>0</v>
      </c>
    </row>
    <row r="32" spans="1:8" ht="92.25" customHeight="1" x14ac:dyDescent="0.25">
      <c r="A32" s="5">
        <v>28</v>
      </c>
      <c r="B32" s="6" t="s">
        <v>50</v>
      </c>
      <c r="C32" s="5">
        <v>1</v>
      </c>
      <c r="D32" s="5" t="s">
        <v>61</v>
      </c>
      <c r="E32" s="7"/>
      <c r="F32" s="7"/>
      <c r="G32" s="7"/>
      <c r="H32" s="8">
        <f t="shared" si="0"/>
        <v>0</v>
      </c>
    </row>
    <row r="33" spans="1:8" ht="92.25" customHeight="1" x14ac:dyDescent="0.25">
      <c r="A33" s="5">
        <v>29</v>
      </c>
      <c r="B33" s="6" t="s">
        <v>27</v>
      </c>
      <c r="C33" s="5">
        <v>12</v>
      </c>
      <c r="D33" s="5" t="s">
        <v>61</v>
      </c>
      <c r="E33" s="7"/>
      <c r="F33" s="7"/>
      <c r="G33" s="7"/>
      <c r="H33" s="8">
        <f t="shared" si="0"/>
        <v>0</v>
      </c>
    </row>
    <row r="34" spans="1:8" ht="92.25" customHeight="1" x14ac:dyDescent="0.25">
      <c r="A34" s="5">
        <v>30</v>
      </c>
      <c r="B34" s="6" t="s">
        <v>51</v>
      </c>
      <c r="C34" s="5">
        <v>1</v>
      </c>
      <c r="D34" s="5" t="s">
        <v>61</v>
      </c>
      <c r="E34" s="7"/>
      <c r="F34" s="7"/>
      <c r="G34" s="7"/>
      <c r="H34" s="8">
        <f t="shared" si="0"/>
        <v>0</v>
      </c>
    </row>
    <row r="35" spans="1:8" ht="92.25" customHeight="1" x14ac:dyDescent="0.25">
      <c r="A35" s="5">
        <v>31</v>
      </c>
      <c r="B35" s="6" t="s">
        <v>28</v>
      </c>
      <c r="C35" s="5">
        <v>12</v>
      </c>
      <c r="D35" s="5" t="s">
        <v>61</v>
      </c>
      <c r="E35" s="7"/>
      <c r="F35" s="7"/>
      <c r="G35" s="7"/>
      <c r="H35" s="8">
        <f t="shared" si="0"/>
        <v>0</v>
      </c>
    </row>
    <row r="36" spans="1:8" ht="92.25" customHeight="1" x14ac:dyDescent="0.25">
      <c r="A36" s="5">
        <v>32</v>
      </c>
      <c r="B36" s="6" t="s">
        <v>52</v>
      </c>
      <c r="C36" s="5">
        <v>1</v>
      </c>
      <c r="D36" s="5" t="s">
        <v>61</v>
      </c>
      <c r="E36" s="7"/>
      <c r="F36" s="7"/>
      <c r="G36" s="7"/>
      <c r="H36" s="8">
        <f t="shared" si="0"/>
        <v>0</v>
      </c>
    </row>
    <row r="37" spans="1:8" ht="92.25" customHeight="1" x14ac:dyDescent="0.25">
      <c r="A37" s="5">
        <v>33</v>
      </c>
      <c r="B37" s="6" t="s">
        <v>29</v>
      </c>
      <c r="C37" s="5">
        <v>12</v>
      </c>
      <c r="D37" s="5" t="s">
        <v>61</v>
      </c>
      <c r="E37" s="7"/>
      <c r="F37" s="7"/>
      <c r="G37" s="7"/>
      <c r="H37" s="8">
        <f t="shared" si="0"/>
        <v>0</v>
      </c>
    </row>
    <row r="38" spans="1:8" ht="92.25" customHeight="1" x14ac:dyDescent="0.25">
      <c r="A38" s="5">
        <v>34</v>
      </c>
      <c r="B38" s="6" t="s">
        <v>53</v>
      </c>
      <c r="C38" s="5">
        <v>1</v>
      </c>
      <c r="D38" s="5" t="s">
        <v>61</v>
      </c>
      <c r="E38" s="7"/>
      <c r="F38" s="7"/>
      <c r="G38" s="7"/>
      <c r="H38" s="8">
        <f t="shared" si="0"/>
        <v>0</v>
      </c>
    </row>
    <row r="39" spans="1:8" ht="92.25" customHeight="1" x14ac:dyDescent="0.25">
      <c r="A39" s="5">
        <v>35</v>
      </c>
      <c r="B39" s="6" t="s">
        <v>30</v>
      </c>
      <c r="C39" s="5">
        <v>36</v>
      </c>
      <c r="D39" s="5" t="s">
        <v>61</v>
      </c>
      <c r="E39" s="7"/>
      <c r="F39" s="7"/>
      <c r="G39" s="7"/>
      <c r="H39" s="8">
        <f t="shared" si="0"/>
        <v>0</v>
      </c>
    </row>
    <row r="40" spans="1:8" ht="92.25" customHeight="1" x14ac:dyDescent="0.25">
      <c r="A40" s="5">
        <v>36</v>
      </c>
      <c r="B40" s="6" t="s">
        <v>54</v>
      </c>
      <c r="C40" s="5">
        <v>1</v>
      </c>
      <c r="D40" s="5" t="s">
        <v>61</v>
      </c>
      <c r="E40" s="7"/>
      <c r="F40" s="7"/>
      <c r="G40" s="7"/>
      <c r="H40" s="8">
        <f t="shared" si="0"/>
        <v>0</v>
      </c>
    </row>
    <row r="41" spans="1:8" ht="92.25" customHeight="1" x14ac:dyDescent="0.25">
      <c r="A41" s="5">
        <v>37</v>
      </c>
      <c r="B41" s="6" t="s">
        <v>31</v>
      </c>
      <c r="C41" s="5">
        <v>8</v>
      </c>
      <c r="D41" s="5" t="s">
        <v>61</v>
      </c>
      <c r="E41" s="7"/>
      <c r="F41" s="7"/>
      <c r="G41" s="7"/>
      <c r="H41" s="8">
        <f t="shared" si="0"/>
        <v>0</v>
      </c>
    </row>
    <row r="42" spans="1:8" ht="92.25" customHeight="1" x14ac:dyDescent="0.25">
      <c r="A42" s="5">
        <v>38</v>
      </c>
      <c r="B42" s="6" t="s">
        <v>55</v>
      </c>
      <c r="C42" s="5">
        <v>1</v>
      </c>
      <c r="D42" s="5" t="s">
        <v>61</v>
      </c>
      <c r="E42" s="7"/>
      <c r="F42" s="7"/>
      <c r="G42" s="7"/>
      <c r="H42" s="8">
        <f t="shared" si="0"/>
        <v>0</v>
      </c>
    </row>
    <row r="43" spans="1:8" ht="92.25" customHeight="1" x14ac:dyDescent="0.25">
      <c r="A43" s="5">
        <v>39</v>
      </c>
      <c r="B43" s="6" t="s">
        <v>32</v>
      </c>
      <c r="C43" s="5">
        <v>36</v>
      </c>
      <c r="D43" s="5" t="s">
        <v>61</v>
      </c>
      <c r="E43" s="7"/>
      <c r="F43" s="7"/>
      <c r="G43" s="7"/>
      <c r="H43" s="8">
        <f t="shared" si="0"/>
        <v>0</v>
      </c>
    </row>
    <row r="44" spans="1:8" ht="92.25" customHeight="1" x14ac:dyDescent="0.25">
      <c r="A44" s="5">
        <v>40</v>
      </c>
      <c r="B44" s="6" t="s">
        <v>56</v>
      </c>
      <c r="C44" s="5">
        <v>1</v>
      </c>
      <c r="D44" s="5" t="s">
        <v>61</v>
      </c>
      <c r="E44" s="7"/>
      <c r="F44" s="7"/>
      <c r="G44" s="7"/>
      <c r="H44" s="8">
        <f t="shared" si="0"/>
        <v>0</v>
      </c>
    </row>
    <row r="45" spans="1:8" ht="92.25" customHeight="1" x14ac:dyDescent="0.25">
      <c r="A45" s="5">
        <v>41</v>
      </c>
      <c r="B45" s="6" t="s">
        <v>33</v>
      </c>
      <c r="C45" s="5">
        <v>36</v>
      </c>
      <c r="D45" s="5" t="s">
        <v>61</v>
      </c>
      <c r="E45" s="7"/>
      <c r="F45" s="7"/>
      <c r="G45" s="7"/>
      <c r="H45" s="8">
        <f t="shared" si="0"/>
        <v>0</v>
      </c>
    </row>
    <row r="46" spans="1:8" ht="92.25" customHeight="1" x14ac:dyDescent="0.25">
      <c r="A46" s="5">
        <v>42</v>
      </c>
      <c r="B46" s="6" t="s">
        <v>57</v>
      </c>
      <c r="C46" s="5">
        <v>1</v>
      </c>
      <c r="D46" s="5" t="s">
        <v>61</v>
      </c>
      <c r="E46" s="7"/>
      <c r="F46" s="7"/>
      <c r="G46" s="7"/>
      <c r="H46" s="8">
        <f t="shared" si="0"/>
        <v>0</v>
      </c>
    </row>
    <row r="47" spans="1:8" ht="92.25" customHeight="1" x14ac:dyDescent="0.25">
      <c r="A47" s="5">
        <v>43</v>
      </c>
      <c r="B47" s="6" t="s">
        <v>34</v>
      </c>
      <c r="C47" s="5">
        <v>4</v>
      </c>
      <c r="D47" s="5" t="s">
        <v>61</v>
      </c>
      <c r="E47" s="7"/>
      <c r="F47" s="7"/>
      <c r="G47" s="7"/>
      <c r="H47" s="8">
        <f t="shared" si="0"/>
        <v>0</v>
      </c>
    </row>
    <row r="48" spans="1:8" ht="92.25" customHeight="1" x14ac:dyDescent="0.25">
      <c r="A48" s="5">
        <v>44</v>
      </c>
      <c r="B48" s="6" t="s">
        <v>58</v>
      </c>
      <c r="C48" s="5">
        <v>1</v>
      </c>
      <c r="D48" s="5" t="s">
        <v>61</v>
      </c>
      <c r="E48" s="7"/>
      <c r="F48" s="7"/>
      <c r="G48" s="7"/>
      <c r="H48" s="8">
        <f t="shared" si="0"/>
        <v>0</v>
      </c>
    </row>
    <row r="49" spans="1:8" ht="92.25" customHeight="1" x14ac:dyDescent="0.25">
      <c r="A49" s="5">
        <v>45</v>
      </c>
      <c r="B49" s="6" t="s">
        <v>35</v>
      </c>
      <c r="C49" s="5">
        <v>4</v>
      </c>
      <c r="D49" s="5" t="s">
        <v>61</v>
      </c>
      <c r="E49" s="7"/>
      <c r="F49" s="7"/>
      <c r="G49" s="7"/>
      <c r="H49" s="8">
        <f t="shared" si="0"/>
        <v>0</v>
      </c>
    </row>
    <row r="50" spans="1:8" ht="92.25" customHeight="1" x14ac:dyDescent="0.25">
      <c r="A50" s="5">
        <v>46</v>
      </c>
      <c r="B50" s="6" t="s">
        <v>59</v>
      </c>
      <c r="C50" s="5">
        <v>1</v>
      </c>
      <c r="D50" s="5" t="s">
        <v>61</v>
      </c>
      <c r="E50" s="7"/>
      <c r="F50" s="7"/>
      <c r="G50" s="7"/>
      <c r="H50" s="8">
        <f t="shared" si="0"/>
        <v>0</v>
      </c>
    </row>
    <row r="51" spans="1:8" ht="92.25" customHeight="1" x14ac:dyDescent="0.25">
      <c r="A51" s="5">
        <v>47</v>
      </c>
      <c r="B51" s="6" t="s">
        <v>36</v>
      </c>
      <c r="C51" s="5">
        <v>4</v>
      </c>
      <c r="D51" s="5" t="s">
        <v>61</v>
      </c>
      <c r="E51" s="7"/>
      <c r="F51" s="7"/>
      <c r="G51" s="7"/>
      <c r="H51" s="8">
        <f t="shared" si="0"/>
        <v>0</v>
      </c>
    </row>
    <row r="52" spans="1:8" ht="92.25" customHeight="1" x14ac:dyDescent="0.25">
      <c r="A52" s="5">
        <v>48</v>
      </c>
      <c r="B52" s="6" t="s">
        <v>60</v>
      </c>
      <c r="C52" s="5">
        <v>1</v>
      </c>
      <c r="D52" s="5" t="s">
        <v>61</v>
      </c>
      <c r="E52" s="7"/>
      <c r="F52" s="7"/>
      <c r="G52" s="7"/>
      <c r="H52" s="8">
        <f t="shared" si="0"/>
        <v>0</v>
      </c>
    </row>
    <row r="53" spans="1:8" ht="16.5" x14ac:dyDescent="0.25">
      <c r="B53" s="9"/>
      <c r="C53" s="10"/>
      <c r="D53" s="11"/>
      <c r="E53" s="12">
        <v>10</v>
      </c>
      <c r="F53" s="13" t="s">
        <v>9</v>
      </c>
      <c r="G53" s="13"/>
      <c r="H53" s="13"/>
    </row>
    <row r="54" spans="1:8" ht="16.5" x14ac:dyDescent="0.25">
      <c r="B54" s="27" t="s">
        <v>10</v>
      </c>
      <c r="C54" s="28"/>
      <c r="D54" s="29"/>
      <c r="E54" s="30">
        <f>SUM(H5:H52)</f>
        <v>0</v>
      </c>
      <c r="F54" s="30"/>
      <c r="G54" s="30"/>
      <c r="H54" s="31"/>
    </row>
    <row r="55" spans="1:8" ht="18.75" thickBot="1" x14ac:dyDescent="0.3">
      <c r="B55" s="14"/>
      <c r="C55" s="15"/>
      <c r="D55" s="16"/>
      <c r="E55" s="17"/>
      <c r="F55" s="18"/>
      <c r="G55" s="18"/>
      <c r="H55" s="18"/>
    </row>
    <row r="56" spans="1:8" x14ac:dyDescent="0.25">
      <c r="B56" s="19"/>
      <c r="C56" s="19"/>
      <c r="D56" s="19"/>
      <c r="E56" s="19"/>
      <c r="F56" s="19"/>
      <c r="G56" s="19"/>
      <c r="H56" s="19"/>
    </row>
    <row r="57" spans="1:8" x14ac:dyDescent="0.25">
      <c r="B57" s="20" t="s">
        <v>11</v>
      </c>
      <c r="C57" s="20"/>
      <c r="D57" s="21"/>
      <c r="E57" s="19"/>
      <c r="F57" s="19"/>
      <c r="G57" s="19"/>
      <c r="H57" s="19"/>
    </row>
    <row r="58" spans="1:8" x14ac:dyDescent="0.25">
      <c r="B58" s="20" t="s">
        <v>62</v>
      </c>
      <c r="C58" s="20"/>
      <c r="D58" s="21"/>
      <c r="E58" s="19"/>
      <c r="F58" s="19"/>
      <c r="G58" s="19"/>
      <c r="H58" s="19"/>
    </row>
  </sheetData>
  <sheetProtection algorithmName="SHA-512" hashValue="QD5HVJHI8lH5CfdoCrVS6T/n1DagEAR01kBggwoUkSUpGEaiR60pO9ldGt1NGwWYDG8oRLwmlft7XygUMFToKA==" saltValue="yIg693+a6YCQpJQQ2z7BKA==" spinCount="100000" sheet="1" objects="1" scenarios="1"/>
  <mergeCells count="6">
    <mergeCell ref="A1:H1"/>
    <mergeCell ref="A2:C2"/>
    <mergeCell ref="D3:H3"/>
    <mergeCell ref="B54:D54"/>
    <mergeCell ref="E54:H54"/>
    <mergeCell ref="D2:H2"/>
  </mergeCells>
  <pageMargins left="0.7" right="0.7" top="0.75" bottom="0.75" header="0.3" footer="0.3"/>
  <pageSetup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Regan, Rory</cp:lastModifiedBy>
  <cp:lastPrinted>2019-08-07T15:01:53Z</cp:lastPrinted>
  <dcterms:created xsi:type="dcterms:W3CDTF">2018-10-11T15:26:46Z</dcterms:created>
  <dcterms:modified xsi:type="dcterms:W3CDTF">2019-10-07T13:24:27Z</dcterms:modified>
</cp:coreProperties>
</file>