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GENERAL SERVICES\Procurement Specialists\Erik Castaldo\T2548 NJDEP Grounds Maintenance\Reprocurement Process\Bid Solicitation 19DPP00373\"/>
    </mc:Choice>
  </mc:AlternateContent>
  <workbookProtection workbookPassword="CF8B" lockStructure="1"/>
  <bookViews>
    <workbookView xWindow="0" yWindow="0" windowWidth="27570" windowHeight="11715"/>
  </bookViews>
  <sheets>
    <sheet name="Sheet1" sheetId="1" r:id="rId1"/>
    <sheet name="Sheet2" sheetId="2" r:id="rId2"/>
    <sheet name="Sheet3" sheetId="3" r:id="rId3"/>
    <sheet name="Sheet4" sheetId="4" r:id="rId4"/>
    <sheet name="Sheet5" sheetId="5" r:id="rId5"/>
  </sheets>
  <definedNames>
    <definedName name="_xlnm.Print_Titles" localSheetId="0">Sheet1!$4:$4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02" i="1" l="1"/>
  <c r="J101" i="1"/>
  <c r="J99" i="1"/>
  <c r="J84" i="1"/>
  <c r="J66" i="1"/>
  <c r="J59" i="1"/>
  <c r="J52" i="1"/>
  <c r="J49" i="1"/>
  <c r="J34" i="1"/>
  <c r="J16" i="1"/>
  <c r="J7" i="1" l="1"/>
  <c r="J9" i="1" s="1"/>
  <c r="J53" i="1" s="1"/>
  <c r="J97" i="1" l="1"/>
  <c r="J98" i="1"/>
  <c r="J61" i="1" l="1"/>
  <c r="J58" i="1"/>
  <c r="J57" i="1"/>
  <c r="J96" i="1" l="1"/>
  <c r="J95" i="1"/>
  <c r="J94" i="1"/>
  <c r="J93" i="1"/>
  <c r="J92" i="1"/>
  <c r="J91" i="1"/>
  <c r="J90" i="1"/>
  <c r="J89" i="1"/>
  <c r="J88" i="1"/>
  <c r="J87" i="1"/>
  <c r="J86" i="1"/>
  <c r="J83" i="1"/>
  <c r="J82" i="1"/>
  <c r="J81" i="1"/>
  <c r="J80" i="1"/>
  <c r="J79" i="1"/>
  <c r="J78" i="1"/>
  <c r="J77" i="1"/>
  <c r="J76" i="1"/>
  <c r="J75" i="1"/>
  <c r="J74" i="1"/>
  <c r="J73" i="1"/>
  <c r="J72" i="1"/>
  <c r="J71" i="1"/>
  <c r="J70" i="1"/>
  <c r="J69" i="1"/>
  <c r="J68" i="1"/>
  <c r="J65" i="1"/>
  <c r="J64" i="1"/>
  <c r="J63" i="1"/>
  <c r="J62" i="1"/>
  <c r="J51" i="1"/>
  <c r="J48" i="1"/>
  <c r="J47" i="1"/>
  <c r="J46" i="1"/>
  <c r="J45" i="1"/>
  <c r="J44" i="1"/>
  <c r="J43" i="1"/>
  <c r="J42" i="1"/>
  <c r="J41" i="1"/>
  <c r="J40" i="1"/>
  <c r="J39" i="1"/>
  <c r="J38" i="1"/>
  <c r="J37" i="1"/>
  <c r="J36" i="1"/>
  <c r="J33" i="1"/>
  <c r="J32" i="1"/>
  <c r="J31" i="1"/>
  <c r="J30" i="1"/>
  <c r="J29" i="1"/>
  <c r="J28" i="1"/>
  <c r="J27" i="1"/>
  <c r="J26" i="1"/>
  <c r="J25" i="1"/>
  <c r="J24" i="1"/>
  <c r="J23" i="1"/>
  <c r="J22" i="1"/>
  <c r="J20" i="1"/>
  <c r="J21" i="1"/>
  <c r="J19" i="1"/>
  <c r="J18" i="1"/>
  <c r="J15" i="1"/>
  <c r="J14" i="1"/>
  <c r="J13" i="1"/>
  <c r="J12" i="1"/>
  <c r="J11" i="1"/>
  <c r="J8" i="1"/>
  <c r="J103" i="1" l="1"/>
</calcChain>
</file>

<file path=xl/sharedStrings.xml><?xml version="1.0" encoding="utf-8"?>
<sst xmlns="http://schemas.openxmlformats.org/spreadsheetml/2006/main" count="261" uniqueCount="85">
  <si>
    <t>Vendor {Bidder} Name:</t>
  </si>
  <si>
    <t>Instructions:</t>
  </si>
  <si>
    <t xml:space="preserve">Refer to Bid Solicitation Section 4.4.5 for Vendor {Bidder} instructions. The Vendor {Bidder} shall provide pricing in ALL of the the yellow highlighted cells below for the grouping it wishes to bid without. The rest of the cells will be automatically calculated.  The Vendor {Bidder} must not alter the price schedule in any manner.  </t>
  </si>
  <si>
    <t>Item Description</t>
  </si>
  <si>
    <t>Estimated Annual Quantity*</t>
  </si>
  <si>
    <t>Unit of Measure</t>
  </si>
  <si>
    <t>Year 1 
Unit Cost</t>
  </si>
  <si>
    <t>Year 2
Unit Cost</t>
  </si>
  <si>
    <t>Year 3
Unit Cost</t>
  </si>
  <si>
    <t>Total Estimated Item Price for 3 Year Term</t>
  </si>
  <si>
    <t>Line Item No.</t>
  </si>
  <si>
    <t>HOUR</t>
  </si>
  <si>
    <t>EACH</t>
  </si>
  <si>
    <t>TRUCK DRIVER</t>
  </si>
  <si>
    <t>FOREMAN</t>
  </si>
  <si>
    <t>SUPERVISOR</t>
  </si>
  <si>
    <t>HEAVY EQUIPMENT OPERATOR</t>
  </si>
  <si>
    <t>GRASS MOWING 2 ACRES OR LESS</t>
  </si>
  <si>
    <t>GRASS MOWING OVER 2 ACRES</t>
  </si>
  <si>
    <t>DUMP TRUCK (5 CY)</t>
  </si>
  <si>
    <t>DUMP TRUCK (5 - 10 CY)</t>
  </si>
  <si>
    <t>HEAVY DUTY BRUSH CUTTING MACHINE (BILLY GOAT OUTBACK)</t>
  </si>
  <si>
    <t>LOADER/ BACKHOE (CASE 580M)</t>
  </si>
  <si>
    <t>SNOW BLOWER (11.5 HP, 28 IN. DECK)</t>
  </si>
  <si>
    <t>STAKE BODY TRUCK (1 TON WITH HYDRAULIC LIFT)</t>
  </si>
  <si>
    <t xml:space="preserve">WOOD CHIPPER </t>
  </si>
  <si>
    <t>TRACK LOADER (CATERPILLAR 933G, 1.3 CY BUCKET)</t>
  </si>
  <si>
    <t>WHEEL LOADER (CATERPILLAR 924G, 2.3CY BUCKET)</t>
  </si>
  <si>
    <t>DUMP TRUCK MOBILIZATION/ DEMOBILIZATION (ALL SIZES)</t>
  </si>
  <si>
    <t>HEAVY DUTY BRUSH CUTTING MACHINE MOBILIZATION/ DEMOBILIZATION</t>
  </si>
  <si>
    <t>LOADER/ BACKHOE MOBILIZATION/ DEMOBILIZATION</t>
  </si>
  <si>
    <t>PICKUP TRUCK MOBILIZATION/ DEMOBILIZATION (ALL TYPES)</t>
  </si>
  <si>
    <t>SNOW BLOWER MOBILIZATION/ DEMOBILIZATION</t>
  </si>
  <si>
    <t>STAKE BODY TRUCK MOBILIZATION/ DEMOBILIZATION</t>
  </si>
  <si>
    <t>TRACK LOADER MOBILIZATION/ DEMOBILIZATION</t>
  </si>
  <si>
    <t>WHEEL LOADER MOBILIZATION/ DEMOBILIZATION</t>
  </si>
  <si>
    <t>WOOD CHIPPER MOBILIZATION/ DEMOBILIZATION</t>
  </si>
  <si>
    <t>PICKUP TRUCK (2WD, ½ TON)</t>
  </si>
  <si>
    <t>PICKUP TRUCK (4WD, ¾ TON)</t>
  </si>
  <si>
    <t>PICKUP TRUCK (4WD, ¾ TON WITH SNOWPLOW)</t>
  </si>
  <si>
    <t xml:space="preserve">LABORER WITH HAND TOOLS (WEED WHACKING, SNOW REMOVAL, AND SNOW/SALT APPLICATION) </t>
  </si>
  <si>
    <t>GRASS MOWING</t>
  </si>
  <si>
    <t>OPERATORS</t>
  </si>
  <si>
    <t>MOBILIZATION</t>
  </si>
  <si>
    <t>NORTHERN REGION</t>
  </si>
  <si>
    <t>SOUTHERN REGION</t>
  </si>
  <si>
    <t>NON-TILL SEEDER (LANDPRIDE 706NT)</t>
  </si>
  <si>
    <t>TRACTOR (KUBOTA M6060, 55+ HP)</t>
  </si>
  <si>
    <t>DISC HARROW (LANDPRIDE DH3510, 20" KNOTCHED WHEELS)</t>
  </si>
  <si>
    <t>TRACTOR MOBILIZATION/ DEMOBILIZATION</t>
  </si>
  <si>
    <t>NON-TILL SEEDER MOBILIZATION/ DEMOBILIZATION</t>
  </si>
  <si>
    <t>DISC HARROW MOBILIZATION/ DEMOBILIZATION</t>
  </si>
  <si>
    <t>TRILLION/ DRILL SEEDER MOBILIZATION/ DEMOBILIZATION</t>
  </si>
  <si>
    <t>TRILLION/ DRILL SEEDER (TRUAX T-60)</t>
  </si>
  <si>
    <t>WILDFLOWER SEED MIXTURE</t>
  </si>
  <si>
    <t>POUNDS</t>
  </si>
  <si>
    <t xml:space="preserve">TOTAL GRASS MOWING COST = </t>
  </si>
  <si>
    <t>TOTAL OPERATOR COST =</t>
  </si>
  <si>
    <t xml:space="preserve">GRASS MOWING </t>
  </si>
  <si>
    <t>TOTAL VEHICLE COST =</t>
  </si>
  <si>
    <t>TOTAL MOBILIZATION COST =</t>
  </si>
  <si>
    <t xml:space="preserve">TOTAL WILDFLOWER SEED MIXTURE COST= </t>
  </si>
  <si>
    <t>TOTAL GRASS MOWING COST =</t>
  </si>
  <si>
    <t>TOTAL WILDFLOWER SEED MIXTURE COST =</t>
  </si>
  <si>
    <t>Bid Solicitation #19DPP00373 - State-Supplied Price Sheet
T2548 - NJDEP GROUNDS MAINTENANCE TERM CONTRACT</t>
  </si>
  <si>
    <t>VEHICLES AND EQUIPMENT</t>
  </si>
  <si>
    <t xml:space="preserve">** Price used to rank Quotes in accordance wih Bid Solicitation Section 6.7.1. </t>
  </si>
  <si>
    <t>* The State makes no guarantee of work volume.</t>
  </si>
  <si>
    <t>Bid Solicitation Section</t>
  </si>
  <si>
    <t>Section 3.4</t>
  </si>
  <si>
    <t>Section 3.3.2</t>
  </si>
  <si>
    <t>Sections 3.3.2 and 3.5</t>
  </si>
  <si>
    <t>Section 3.3.3</t>
  </si>
  <si>
    <t>Sections 3.3 and 3.3.1</t>
  </si>
  <si>
    <t>Section 3.3.1 and 3.3.2</t>
  </si>
  <si>
    <t>Sections 3.3.2 and 3.6</t>
  </si>
  <si>
    <t>Sections 3.3 and 3.3.3</t>
  </si>
  <si>
    <t>Sections 3.3. and 3.3.3</t>
  </si>
  <si>
    <t>Sections 3.3.3 and 3.9</t>
  </si>
  <si>
    <t>Sections 3.3.2 and 3.3.5</t>
  </si>
  <si>
    <t>Sections 3.2, 3.3.2, and 3.3.3</t>
  </si>
  <si>
    <t>Section 3.9.1</t>
  </si>
  <si>
    <t>ACRE</t>
  </si>
  <si>
    <t>**TOTAL NORTHERN REGION THREE (3) YEAR COST =</t>
  </si>
  <si>
    <t>**TOTAL SOUTHERN REGION THREE (3) YEAR COST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</si>
</sst>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5" x14ac:knownFonts="1">
    <font>
      <sz val="11"/>
      <color theme="1"/>
      <name val="Calibri"/>
      <family val="2"/>
      <scheme val="minor"/>
    </font>
    <font>
      <sz val="11"/>
      <color theme="1"/>
      <name val="Calibri"/>
      <family val="2"/>
      <scheme val="minor"/>
    </font>
    <font>
      <b/>
      <sz val="10"/>
      <color theme="0"/>
      <name val="Arial"/>
      <family val="2"/>
    </font>
    <font>
      <sz val="10"/>
      <color theme="1"/>
      <name val="Arial"/>
      <family val="2"/>
    </font>
    <font>
      <b/>
      <sz val="10"/>
      <name val="Arial"/>
      <family val="2"/>
    </font>
    <font>
      <sz val="10"/>
      <name val="Arial"/>
      <family val="2"/>
    </font>
    <font>
      <sz val="9"/>
      <color indexed="8"/>
      <name val="Arial"/>
      <family val="2"/>
    </font>
    <font>
      <sz val="11"/>
      <color rgb="FF006100"/>
      <name val="Calibri"/>
      <family val="2"/>
      <scheme val="minor"/>
    </font>
    <font>
      <sz val="9"/>
      <color theme="1"/>
      <name val="Arial"/>
      <family val="2"/>
    </font>
    <font>
      <b/>
      <sz val="9"/>
      <name val="Arial"/>
      <family val="2"/>
    </font>
    <font>
      <b/>
      <sz val="11"/>
      <color theme="1"/>
      <name val="Calibri"/>
      <family val="2"/>
      <scheme val="minor"/>
    </font>
    <font>
      <sz val="11"/>
      <color theme="0"/>
      <name val="Calibri"/>
      <family val="2"/>
      <scheme val="minor"/>
    </font>
    <font>
      <b/>
      <sz val="11"/>
      <name val="Calibri"/>
      <family val="2"/>
      <scheme val="minor"/>
    </font>
    <font>
      <sz val="9"/>
      <name val="Arial"/>
      <family val="2"/>
    </font>
    <font>
      <b/>
      <sz val="14"/>
      <name val="Calibri"/>
      <family val="2"/>
      <scheme val="minor"/>
    </font>
  </fonts>
  <fills count="11">
    <fill>
      <patternFill patternType="none"/>
    </fill>
    <fill>
      <patternFill patternType="gray125"/>
    </fill>
    <fill>
      <patternFill patternType="solid">
        <fgColor rgb="FFFFFFCC"/>
      </patternFill>
    </fill>
    <fill>
      <patternFill patternType="solid">
        <fgColor theme="6" tint="0.79998168889431442"/>
        <bgColor indexed="65"/>
      </patternFill>
    </fill>
    <fill>
      <patternFill patternType="solid">
        <fgColor theme="3" tint="0.39997558519241921"/>
        <bgColor indexed="64"/>
      </patternFill>
    </fill>
    <fill>
      <patternFill patternType="solid">
        <fgColor theme="0" tint="-4.9989318521683403E-2"/>
        <bgColor indexed="64"/>
      </patternFill>
    </fill>
    <fill>
      <patternFill patternType="solid">
        <fgColor rgb="FFC6EFCE"/>
      </patternFill>
    </fill>
    <fill>
      <patternFill patternType="solid">
        <fgColor theme="5" tint="0.79998168889431442"/>
        <bgColor indexed="65"/>
      </patternFill>
    </fill>
    <fill>
      <patternFill patternType="solid">
        <fgColor theme="7" tint="0.79998168889431442"/>
        <bgColor indexed="65"/>
      </patternFill>
    </fill>
    <fill>
      <patternFill patternType="solid">
        <fgColor theme="4" tint="0.39997558519241921"/>
        <bgColor indexed="65"/>
      </patternFill>
    </fill>
    <fill>
      <patternFill patternType="solid">
        <fgColor theme="8" tint="0.79998168889431442"/>
        <bgColor indexed="65"/>
      </patternFill>
    </fill>
  </fills>
  <borders count="7">
    <border>
      <left/>
      <right/>
      <top/>
      <bottom/>
      <diagonal/>
    </border>
    <border>
      <left style="thin">
        <color rgb="FFB2B2B2"/>
      </left>
      <right style="thin">
        <color rgb="FFB2B2B2"/>
      </right>
      <top style="thin">
        <color rgb="FFB2B2B2"/>
      </top>
      <bottom style="thin">
        <color rgb="FFB2B2B2"/>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8">
    <xf numFmtId="0" fontId="0" fillId="0" borderId="0"/>
    <xf numFmtId="0" fontId="1" fillId="2" borderId="1" applyNumberFormat="0" applyFont="0" applyAlignment="0" applyProtection="0"/>
    <xf numFmtId="0" fontId="1" fillId="3" borderId="0" applyNumberFormat="0" applyBorder="0" applyAlignment="0" applyProtection="0"/>
    <xf numFmtId="0" fontId="7"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1" fillId="9" borderId="0" applyNumberFormat="0" applyBorder="0" applyAlignment="0" applyProtection="0"/>
    <xf numFmtId="0" fontId="1" fillId="10" borderId="0" applyNumberFormat="0" applyBorder="0" applyAlignment="0" applyProtection="0"/>
  </cellStyleXfs>
  <cellXfs count="50">
    <xf numFmtId="0" fontId="0" fillId="0" borderId="0" xfId="0"/>
    <xf numFmtId="0" fontId="6" fillId="0" borderId="4" xfId="0" applyFont="1" applyBorder="1" applyAlignment="1">
      <alignment horizontal="center" vertical="center" wrapText="1"/>
    </xf>
    <xf numFmtId="0" fontId="12" fillId="0" borderId="0" xfId="6" applyFont="1" applyFill="1" applyBorder="1" applyAlignment="1">
      <alignment horizontal="center" vertical="center" wrapText="1"/>
    </xf>
    <xf numFmtId="164" fontId="8" fillId="0" borderId="0" xfId="0" applyNumberFormat="1" applyFont="1" applyFill="1" applyBorder="1"/>
    <xf numFmtId="0" fontId="13" fillId="0" borderId="4" xfId="3" applyFont="1" applyFill="1" applyBorder="1" applyAlignment="1">
      <alignment horizontal="center" vertical="center" wrapText="1"/>
    </xf>
    <xf numFmtId="0" fontId="0" fillId="0" borderId="4" xfId="0" applyBorder="1" applyAlignment="1">
      <alignment horizontal="center" vertical="center"/>
    </xf>
    <xf numFmtId="0" fontId="8" fillId="7" borderId="4" xfId="4" applyFont="1" applyBorder="1" applyAlignment="1">
      <alignment horizontal="center" vertical="center" wrapText="1"/>
    </xf>
    <xf numFmtId="0" fontId="0" fillId="7" borderId="4" xfId="4" applyFont="1" applyBorder="1" applyAlignment="1">
      <alignment horizontal="center" vertical="center" wrapText="1"/>
    </xf>
    <xf numFmtId="0" fontId="0" fillId="0" borderId="0" xfId="0" applyBorder="1" applyAlignment="1">
      <alignment horizontal="center" vertical="center"/>
    </xf>
    <xf numFmtId="0" fontId="8" fillId="7" borderId="3" xfId="4" applyFont="1" applyBorder="1" applyAlignment="1">
      <alignment horizontal="center" vertical="center" wrapText="1"/>
    </xf>
    <xf numFmtId="0" fontId="3" fillId="3" borderId="4" xfId="2" applyFont="1" applyBorder="1" applyAlignment="1" applyProtection="1">
      <alignment horizontal="center" vertical="center"/>
    </xf>
    <xf numFmtId="0" fontId="3" fillId="3" borderId="4" xfId="2" applyFont="1" applyBorder="1" applyAlignment="1" applyProtection="1">
      <alignment horizontal="center" vertical="center" wrapText="1"/>
    </xf>
    <xf numFmtId="0" fontId="0" fillId="7" borderId="3" xfId="4" applyFont="1" applyBorder="1" applyAlignment="1">
      <alignment horizontal="center" vertical="center" wrapText="1"/>
    </xf>
    <xf numFmtId="164" fontId="8" fillId="0" borderId="4" xfId="0" applyNumberFormat="1" applyFont="1" applyBorder="1" applyAlignment="1" applyProtection="1">
      <alignment horizontal="center" vertical="center"/>
      <protection locked="0"/>
    </xf>
    <xf numFmtId="0" fontId="13" fillId="0" borderId="4" xfId="3" applyFont="1" applyFill="1" applyBorder="1" applyAlignment="1" applyProtection="1">
      <alignment horizontal="center" vertical="center" wrapText="1"/>
      <protection locked="0"/>
    </xf>
    <xf numFmtId="164" fontId="8" fillId="0" borderId="4" xfId="0" applyNumberFormat="1" applyFont="1" applyBorder="1" applyAlignment="1">
      <alignment horizontal="center" vertical="center"/>
    </xf>
    <xf numFmtId="164" fontId="8" fillId="0" borderId="5" xfId="0" applyNumberFormat="1" applyFont="1" applyBorder="1" applyAlignment="1">
      <alignment horizontal="center" vertical="center"/>
    </xf>
    <xf numFmtId="0" fontId="2" fillId="4" borderId="4" xfId="0" applyFont="1" applyFill="1" applyBorder="1" applyAlignment="1" applyProtection="1">
      <alignment horizontal="center" vertical="center" wrapText="1"/>
    </xf>
    <xf numFmtId="0" fontId="3" fillId="3" borderId="3" xfId="2" applyFont="1" applyBorder="1" applyAlignment="1" applyProtection="1">
      <alignment horizontal="center" vertical="center"/>
    </xf>
    <xf numFmtId="0" fontId="3" fillId="3" borderId="2" xfId="2" applyFont="1" applyBorder="1" applyAlignment="1" applyProtection="1">
      <alignment horizontal="center" vertical="center"/>
    </xf>
    <xf numFmtId="0" fontId="3" fillId="3" borderId="6" xfId="2" applyFont="1" applyBorder="1" applyAlignment="1" applyProtection="1">
      <alignment horizontal="center" vertical="center"/>
    </xf>
    <xf numFmtId="0" fontId="10" fillId="8" borderId="3" xfId="5" applyFont="1" applyBorder="1" applyAlignment="1" applyProtection="1">
      <alignment horizontal="center" vertical="center"/>
    </xf>
    <xf numFmtId="0" fontId="10" fillId="8" borderId="2" xfId="5" applyFont="1" applyBorder="1" applyAlignment="1" applyProtection="1">
      <alignment horizontal="center" vertical="center"/>
    </xf>
    <xf numFmtId="0" fontId="10" fillId="8" borderId="6" xfId="5" applyFont="1" applyBorder="1" applyAlignment="1" applyProtection="1">
      <alignment horizontal="center" vertical="center"/>
    </xf>
    <xf numFmtId="0" fontId="3" fillId="3" borderId="3" xfId="2" applyFont="1" applyBorder="1" applyAlignment="1" applyProtection="1">
      <alignment horizontal="center" vertical="center" wrapText="1"/>
    </xf>
    <xf numFmtId="0" fontId="3" fillId="3" borderId="6" xfId="2" applyFont="1" applyBorder="1" applyAlignment="1" applyProtection="1">
      <alignment horizontal="center" vertical="center" wrapText="1"/>
    </xf>
    <xf numFmtId="0" fontId="12" fillId="6" borderId="4" xfId="3" applyFont="1" applyBorder="1" applyAlignment="1">
      <alignment horizontal="right"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5" fillId="5" borderId="4" xfId="0" applyFont="1" applyFill="1" applyBorder="1" applyAlignment="1" applyProtection="1">
      <alignment horizontal="left" vertical="center" wrapText="1"/>
    </xf>
    <xf numFmtId="0" fontId="4" fillId="2" borderId="4" xfId="1" applyFont="1" applyBorder="1" applyAlignment="1" applyProtection="1">
      <alignment horizontal="center" vertical="center"/>
      <protection locked="0"/>
    </xf>
    <xf numFmtId="0" fontId="10" fillId="10" borderId="3" xfId="7" applyFont="1" applyBorder="1" applyAlignment="1" applyProtection="1">
      <alignment horizontal="center" vertical="center"/>
    </xf>
    <xf numFmtId="0" fontId="10" fillId="10" borderId="2" xfId="7" applyFont="1" applyBorder="1" applyAlignment="1" applyProtection="1">
      <alignment horizontal="center" vertical="center"/>
    </xf>
    <xf numFmtId="0" fontId="10" fillId="10" borderId="6" xfId="7" applyFont="1" applyBorder="1" applyAlignment="1" applyProtection="1">
      <alignment horizontal="center" vertical="center"/>
    </xf>
    <xf numFmtId="0" fontId="9" fillId="6" borderId="4" xfId="3" applyFont="1" applyBorder="1" applyAlignment="1">
      <alignment horizontal="right" vertical="center" wrapText="1"/>
    </xf>
    <xf numFmtId="0" fontId="10" fillId="10" borderId="4" xfId="7" applyFont="1" applyBorder="1" applyAlignment="1">
      <alignment horizontal="center" vertical="center" wrapText="1"/>
    </xf>
    <xf numFmtId="0" fontId="10" fillId="10" borderId="4" xfId="7" applyFont="1" applyBorder="1" applyAlignment="1" applyProtection="1">
      <alignment horizontal="center" vertical="center"/>
    </xf>
    <xf numFmtId="0" fontId="14" fillId="9" borderId="4" xfId="6" applyFont="1" applyBorder="1" applyAlignment="1">
      <alignment horizontal="right" vertical="center" wrapText="1"/>
    </xf>
    <xf numFmtId="3" fontId="6" fillId="0" borderId="3" xfId="0" applyNumberFormat="1" applyFont="1" applyBorder="1" applyAlignment="1">
      <alignment horizontal="center" vertical="center" wrapText="1"/>
    </xf>
    <xf numFmtId="0" fontId="9" fillId="6" borderId="3" xfId="3" applyFont="1" applyBorder="1" applyAlignment="1">
      <alignment horizontal="right" vertical="center" wrapText="1"/>
    </xf>
    <xf numFmtId="0" fontId="9" fillId="6" borderId="2" xfId="3" applyFont="1" applyBorder="1" applyAlignment="1">
      <alignment horizontal="right" vertical="center" wrapText="1"/>
    </xf>
    <xf numFmtId="0" fontId="9" fillId="6" borderId="6" xfId="3" applyFont="1" applyBorder="1" applyAlignment="1">
      <alignment horizontal="right" vertical="center" wrapText="1"/>
    </xf>
    <xf numFmtId="0" fontId="10" fillId="10" borderId="3" xfId="7" applyFont="1" applyBorder="1" applyAlignment="1">
      <alignment horizontal="center" vertical="center"/>
    </xf>
    <xf numFmtId="0" fontId="10" fillId="10" borderId="2" xfId="7" applyFont="1" applyBorder="1" applyAlignment="1">
      <alignment horizontal="center" vertical="center"/>
    </xf>
    <xf numFmtId="0" fontId="10" fillId="10" borderId="6" xfId="7" applyFont="1" applyBorder="1" applyAlignment="1">
      <alignment horizontal="center" vertical="center"/>
    </xf>
    <xf numFmtId="0" fontId="13" fillId="0" borderId="3" xfId="3" applyFont="1" applyFill="1" applyBorder="1" applyAlignment="1">
      <alignment horizontal="center" vertical="center" wrapText="1"/>
    </xf>
    <xf numFmtId="0" fontId="13" fillId="0" borderId="6" xfId="3" applyFont="1" applyFill="1" applyBorder="1" applyAlignment="1">
      <alignment horizontal="center" vertical="center" wrapText="1"/>
    </xf>
    <xf numFmtId="3" fontId="6" fillId="0" borderId="6" xfId="0" applyNumberFormat="1" applyFont="1" applyBorder="1" applyAlignment="1">
      <alignment horizontal="center" vertical="center" wrapText="1"/>
    </xf>
    <xf numFmtId="0" fontId="10" fillId="8" borderId="4" xfId="5" applyFont="1" applyBorder="1" applyAlignment="1" applyProtection="1">
      <alignment horizontal="center" vertical="center"/>
    </xf>
    <xf numFmtId="0" fontId="12" fillId="6" borderId="5" xfId="3" applyFont="1" applyBorder="1" applyAlignment="1">
      <alignment horizontal="right" vertical="center" wrapText="1"/>
    </xf>
  </cellXfs>
  <cellStyles count="8">
    <cellStyle name="20% - Accent2" xfId="4" builtinId="34"/>
    <cellStyle name="20% - Accent3" xfId="2" builtinId="38"/>
    <cellStyle name="20% - Accent4" xfId="5" builtinId="42"/>
    <cellStyle name="20% - Accent5" xfId="7" builtinId="46"/>
    <cellStyle name="60% - Accent1" xfId="6" builtinId="32"/>
    <cellStyle name="Good" xfId="3" builtinId="26"/>
    <cellStyle name="Normal" xfId="0" builtinId="0"/>
    <cellStyle name="Note"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3"/>
  <sheetViews>
    <sheetView tabSelected="1" zoomScaleNormal="100" workbookViewId="0">
      <pane ySplit="4" topLeftCell="A5" activePane="bottomLeft" state="frozen"/>
      <selection pane="bottomLeft" activeCell="L8" sqref="L8"/>
    </sheetView>
  </sheetViews>
  <sheetFormatPr defaultRowHeight="15" x14ac:dyDescent="0.25"/>
  <cols>
    <col min="1" max="1" width="10.42578125" customWidth="1"/>
    <col min="2" max="2" width="20.85546875" customWidth="1"/>
    <col min="3" max="3" width="46.85546875" customWidth="1"/>
    <col min="4" max="4" width="7.42578125" customWidth="1"/>
    <col min="5" max="5" width="5.85546875" customWidth="1"/>
    <col min="10" max="10" width="14.7109375" customWidth="1"/>
  </cols>
  <sheetData>
    <row r="1" spans="1:10" ht="42" customHeight="1" x14ac:dyDescent="0.25">
      <c r="A1" s="17" t="s">
        <v>64</v>
      </c>
      <c r="B1" s="17"/>
      <c r="C1" s="17"/>
      <c r="D1" s="17"/>
      <c r="E1" s="17"/>
      <c r="F1" s="17"/>
      <c r="G1" s="17"/>
      <c r="H1" s="17"/>
      <c r="I1" s="17"/>
      <c r="J1" s="17"/>
    </row>
    <row r="2" spans="1:10" ht="29.25" customHeight="1" x14ac:dyDescent="0.25">
      <c r="A2" s="18" t="s">
        <v>0</v>
      </c>
      <c r="B2" s="19"/>
      <c r="C2" s="20"/>
      <c r="D2" s="30"/>
      <c r="E2" s="30"/>
      <c r="F2" s="30"/>
      <c r="G2" s="30"/>
      <c r="H2" s="30"/>
      <c r="I2" s="30"/>
      <c r="J2" s="30"/>
    </row>
    <row r="3" spans="1:10" ht="63" customHeight="1" x14ac:dyDescent="0.25">
      <c r="A3" s="18" t="s">
        <v>1</v>
      </c>
      <c r="B3" s="19"/>
      <c r="C3" s="20"/>
      <c r="D3" s="29" t="s">
        <v>2</v>
      </c>
      <c r="E3" s="29"/>
      <c r="F3" s="29"/>
      <c r="G3" s="29"/>
      <c r="H3" s="29"/>
      <c r="I3" s="29"/>
      <c r="J3" s="29"/>
    </row>
    <row r="4" spans="1:10" ht="63" customHeight="1" x14ac:dyDescent="0.25">
      <c r="A4" s="11" t="s">
        <v>10</v>
      </c>
      <c r="B4" s="11" t="s">
        <v>68</v>
      </c>
      <c r="C4" s="10" t="s">
        <v>3</v>
      </c>
      <c r="D4" s="24" t="s">
        <v>4</v>
      </c>
      <c r="E4" s="25"/>
      <c r="F4" s="11" t="s">
        <v>5</v>
      </c>
      <c r="G4" s="11" t="s">
        <v>6</v>
      </c>
      <c r="H4" s="11" t="s">
        <v>7</v>
      </c>
      <c r="I4" s="11" t="s">
        <v>8</v>
      </c>
      <c r="J4" s="11" t="s">
        <v>9</v>
      </c>
    </row>
    <row r="5" spans="1:10" ht="30.75" customHeight="1" x14ac:dyDescent="0.25">
      <c r="A5" s="21" t="s">
        <v>44</v>
      </c>
      <c r="B5" s="22"/>
      <c r="C5" s="22"/>
      <c r="D5" s="22"/>
      <c r="E5" s="22"/>
      <c r="F5" s="22"/>
      <c r="G5" s="22"/>
      <c r="H5" s="22"/>
      <c r="I5" s="22"/>
      <c r="J5" s="23"/>
    </row>
    <row r="6" spans="1:10" ht="26.25" customHeight="1" x14ac:dyDescent="0.25">
      <c r="A6" s="31" t="s">
        <v>58</v>
      </c>
      <c r="B6" s="32"/>
      <c r="C6" s="32"/>
      <c r="D6" s="32"/>
      <c r="E6" s="32"/>
      <c r="F6" s="32"/>
      <c r="G6" s="32"/>
      <c r="H6" s="32"/>
      <c r="I6" s="32"/>
      <c r="J6" s="33"/>
    </row>
    <row r="7" spans="1:10" ht="25.5" customHeight="1" x14ac:dyDescent="0.25">
      <c r="A7" s="1">
        <v>1</v>
      </c>
      <c r="B7" s="1" t="s">
        <v>69</v>
      </c>
      <c r="C7" s="6" t="s">
        <v>18</v>
      </c>
      <c r="D7" s="38">
        <v>350</v>
      </c>
      <c r="E7" s="28"/>
      <c r="F7" s="1" t="s">
        <v>82</v>
      </c>
      <c r="G7" s="13"/>
      <c r="H7" s="13"/>
      <c r="I7" s="13"/>
      <c r="J7" s="15">
        <f>SUM(G7:I7)*D7</f>
        <v>0</v>
      </c>
    </row>
    <row r="8" spans="1:10" ht="23.25" customHeight="1" x14ac:dyDescent="0.25">
      <c r="A8" s="1">
        <v>2</v>
      </c>
      <c r="B8" s="1" t="s">
        <v>69</v>
      </c>
      <c r="C8" s="6" t="s">
        <v>17</v>
      </c>
      <c r="D8" s="27">
        <v>200</v>
      </c>
      <c r="E8" s="28"/>
      <c r="F8" s="1" t="s">
        <v>11</v>
      </c>
      <c r="G8" s="13"/>
      <c r="H8" s="13"/>
      <c r="I8" s="13"/>
      <c r="J8" s="15">
        <f>SUM(G8:I8)*D8</f>
        <v>0</v>
      </c>
    </row>
    <row r="9" spans="1:10" ht="23.25" customHeight="1" x14ac:dyDescent="0.25">
      <c r="A9" s="34" t="s">
        <v>56</v>
      </c>
      <c r="B9" s="34"/>
      <c r="C9" s="34"/>
      <c r="D9" s="34"/>
      <c r="E9" s="34"/>
      <c r="F9" s="34"/>
      <c r="G9" s="34"/>
      <c r="H9" s="34"/>
      <c r="I9" s="34"/>
      <c r="J9" s="15">
        <f>SUM(J7:J8)</f>
        <v>0</v>
      </c>
    </row>
    <row r="10" spans="1:10" ht="24.75" customHeight="1" x14ac:dyDescent="0.25">
      <c r="A10" s="36" t="s">
        <v>42</v>
      </c>
      <c r="B10" s="36"/>
      <c r="C10" s="36"/>
      <c r="D10" s="36"/>
      <c r="E10" s="36"/>
      <c r="F10" s="36"/>
      <c r="G10" s="36"/>
      <c r="H10" s="36"/>
      <c r="I10" s="36"/>
      <c r="J10" s="36"/>
    </row>
    <row r="11" spans="1:10" ht="22.5" customHeight="1" x14ac:dyDescent="0.25">
      <c r="A11" s="1">
        <v>3</v>
      </c>
      <c r="B11" s="1" t="s">
        <v>70</v>
      </c>
      <c r="C11" s="6" t="s">
        <v>15</v>
      </c>
      <c r="D11" s="27">
        <v>40</v>
      </c>
      <c r="E11" s="28"/>
      <c r="F11" s="1" t="s">
        <v>11</v>
      </c>
      <c r="G11" s="13"/>
      <c r="H11" s="13"/>
      <c r="I11" s="13"/>
      <c r="J11" s="15">
        <f>SUM(G11:I11)*D11</f>
        <v>0</v>
      </c>
    </row>
    <row r="12" spans="1:10" ht="24" customHeight="1" x14ac:dyDescent="0.25">
      <c r="A12" s="1">
        <v>4</v>
      </c>
      <c r="B12" s="1" t="s">
        <v>70</v>
      </c>
      <c r="C12" s="6" t="s">
        <v>14</v>
      </c>
      <c r="D12" s="27">
        <v>240</v>
      </c>
      <c r="E12" s="28"/>
      <c r="F12" s="1" t="s">
        <v>11</v>
      </c>
      <c r="G12" s="13"/>
      <c r="H12" s="13"/>
      <c r="I12" s="13"/>
      <c r="J12" s="15">
        <f>SUM(G12:I12)*D12</f>
        <v>0</v>
      </c>
    </row>
    <row r="13" spans="1:10" ht="24" customHeight="1" x14ac:dyDescent="0.25">
      <c r="A13" s="1">
        <v>5</v>
      </c>
      <c r="B13" s="1" t="s">
        <v>70</v>
      </c>
      <c r="C13" s="6" t="s">
        <v>16</v>
      </c>
      <c r="D13" s="27">
        <v>80</v>
      </c>
      <c r="E13" s="28"/>
      <c r="F13" s="1" t="s">
        <v>11</v>
      </c>
      <c r="G13" s="13"/>
      <c r="H13" s="13"/>
      <c r="I13" s="13"/>
      <c r="J13" s="15">
        <f>SUM(G13:I13)*D13</f>
        <v>0</v>
      </c>
    </row>
    <row r="14" spans="1:10" ht="30.75" customHeight="1" x14ac:dyDescent="0.25">
      <c r="A14" s="1">
        <v>6</v>
      </c>
      <c r="B14" s="1" t="s">
        <v>71</v>
      </c>
      <c r="C14" s="6" t="s">
        <v>40</v>
      </c>
      <c r="D14" s="38">
        <v>1600</v>
      </c>
      <c r="E14" s="28"/>
      <c r="F14" s="1" t="s">
        <v>11</v>
      </c>
      <c r="G14" s="13"/>
      <c r="H14" s="13"/>
      <c r="I14" s="13"/>
      <c r="J14" s="15">
        <f>SUM(G14:I14)*D14</f>
        <v>0</v>
      </c>
    </row>
    <row r="15" spans="1:10" ht="23.25" customHeight="1" x14ac:dyDescent="0.25">
      <c r="A15" s="1">
        <v>7</v>
      </c>
      <c r="B15" s="1" t="s">
        <v>70</v>
      </c>
      <c r="C15" s="6" t="s">
        <v>13</v>
      </c>
      <c r="D15" s="27">
        <v>80</v>
      </c>
      <c r="E15" s="28"/>
      <c r="F15" s="1" t="s">
        <v>11</v>
      </c>
      <c r="G15" s="13"/>
      <c r="H15" s="13"/>
      <c r="I15" s="13"/>
      <c r="J15" s="15">
        <f>SUM(G15:I15)*D15</f>
        <v>0</v>
      </c>
    </row>
    <row r="16" spans="1:10" ht="27" customHeight="1" x14ac:dyDescent="0.25">
      <c r="A16" s="34" t="s">
        <v>57</v>
      </c>
      <c r="B16" s="34"/>
      <c r="C16" s="34"/>
      <c r="D16" s="34"/>
      <c r="E16" s="34"/>
      <c r="F16" s="34"/>
      <c r="G16" s="34"/>
      <c r="H16" s="34"/>
      <c r="I16" s="34"/>
      <c r="J16" s="15">
        <f>SUM(J11:J15)</f>
        <v>0</v>
      </c>
    </row>
    <row r="17" spans="1:10" ht="27" customHeight="1" x14ac:dyDescent="0.25">
      <c r="A17" s="36" t="s">
        <v>65</v>
      </c>
      <c r="B17" s="36"/>
      <c r="C17" s="36"/>
      <c r="D17" s="36"/>
      <c r="E17" s="36"/>
      <c r="F17" s="36"/>
      <c r="G17" s="36"/>
      <c r="H17" s="36"/>
      <c r="I17" s="36"/>
      <c r="J17" s="36"/>
    </row>
    <row r="18" spans="1:10" ht="26.25" customHeight="1" x14ac:dyDescent="0.25">
      <c r="A18" s="1">
        <v>8</v>
      </c>
      <c r="B18" s="1" t="s">
        <v>72</v>
      </c>
      <c r="C18" s="6" t="s">
        <v>19</v>
      </c>
      <c r="D18" s="27">
        <v>24</v>
      </c>
      <c r="E18" s="28"/>
      <c r="F18" s="1" t="s">
        <v>11</v>
      </c>
      <c r="G18" s="13"/>
      <c r="H18" s="13"/>
      <c r="I18" s="13"/>
      <c r="J18" s="15">
        <f t="shared" ref="J18:J33" si="0">SUM(G18:I18)*D18</f>
        <v>0</v>
      </c>
    </row>
    <row r="19" spans="1:10" ht="25.5" customHeight="1" x14ac:dyDescent="0.25">
      <c r="A19" s="1">
        <v>9</v>
      </c>
      <c r="B19" s="1" t="s">
        <v>72</v>
      </c>
      <c r="C19" s="6" t="s">
        <v>20</v>
      </c>
      <c r="D19" s="27">
        <v>24</v>
      </c>
      <c r="E19" s="28"/>
      <c r="F19" s="1" t="s">
        <v>11</v>
      </c>
      <c r="G19" s="13"/>
      <c r="H19" s="13"/>
      <c r="I19" s="13"/>
      <c r="J19" s="15">
        <f t="shared" si="0"/>
        <v>0</v>
      </c>
    </row>
    <row r="20" spans="1:10" ht="27" customHeight="1" x14ac:dyDescent="0.25">
      <c r="A20" s="1">
        <v>10</v>
      </c>
      <c r="B20" s="1" t="s">
        <v>73</v>
      </c>
      <c r="C20" s="6" t="s">
        <v>21</v>
      </c>
      <c r="D20" s="27">
        <v>80</v>
      </c>
      <c r="E20" s="28"/>
      <c r="F20" s="1" t="s">
        <v>11</v>
      </c>
      <c r="G20" s="13"/>
      <c r="H20" s="13"/>
      <c r="I20" s="13"/>
      <c r="J20" s="15">
        <f t="shared" si="0"/>
        <v>0</v>
      </c>
    </row>
    <row r="21" spans="1:10" ht="26.25" customHeight="1" x14ac:dyDescent="0.25">
      <c r="A21" s="1">
        <v>11</v>
      </c>
      <c r="B21" s="1" t="s">
        <v>74</v>
      </c>
      <c r="C21" s="6" t="s">
        <v>22</v>
      </c>
      <c r="D21" s="27">
        <v>24</v>
      </c>
      <c r="E21" s="28"/>
      <c r="F21" s="1" t="s">
        <v>11</v>
      </c>
      <c r="G21" s="13"/>
      <c r="H21" s="13"/>
      <c r="I21" s="13"/>
      <c r="J21" s="15">
        <f t="shared" si="0"/>
        <v>0</v>
      </c>
    </row>
    <row r="22" spans="1:10" ht="26.25" customHeight="1" x14ac:dyDescent="0.25">
      <c r="A22" s="1">
        <v>12</v>
      </c>
      <c r="B22" s="1" t="s">
        <v>70</v>
      </c>
      <c r="C22" s="6" t="s">
        <v>37</v>
      </c>
      <c r="D22" s="27">
        <v>24</v>
      </c>
      <c r="E22" s="28"/>
      <c r="F22" s="1" t="s">
        <v>11</v>
      </c>
      <c r="G22" s="13"/>
      <c r="H22" s="13"/>
      <c r="I22" s="13"/>
      <c r="J22" s="15">
        <f t="shared" si="0"/>
        <v>0</v>
      </c>
    </row>
    <row r="23" spans="1:10" ht="26.25" customHeight="1" x14ac:dyDescent="0.25">
      <c r="A23" s="1">
        <v>13</v>
      </c>
      <c r="B23" s="1" t="s">
        <v>70</v>
      </c>
      <c r="C23" s="6" t="s">
        <v>38</v>
      </c>
      <c r="D23" s="27">
        <v>120</v>
      </c>
      <c r="E23" s="28"/>
      <c r="F23" s="1" t="s">
        <v>11</v>
      </c>
      <c r="G23" s="13"/>
      <c r="H23" s="13"/>
      <c r="I23" s="13"/>
      <c r="J23" s="15">
        <f t="shared" si="0"/>
        <v>0</v>
      </c>
    </row>
    <row r="24" spans="1:10" ht="27.75" customHeight="1" x14ac:dyDescent="0.25">
      <c r="A24" s="1">
        <v>14</v>
      </c>
      <c r="B24" s="1" t="s">
        <v>70</v>
      </c>
      <c r="C24" s="6" t="s">
        <v>39</v>
      </c>
      <c r="D24" s="27">
        <v>120</v>
      </c>
      <c r="E24" s="28"/>
      <c r="F24" s="1" t="s">
        <v>11</v>
      </c>
      <c r="G24" s="13"/>
      <c r="H24" s="13"/>
      <c r="I24" s="13"/>
      <c r="J24" s="15">
        <f t="shared" si="0"/>
        <v>0</v>
      </c>
    </row>
    <row r="25" spans="1:10" ht="25.5" customHeight="1" x14ac:dyDescent="0.25">
      <c r="A25" s="1">
        <v>15</v>
      </c>
      <c r="B25" s="1" t="s">
        <v>75</v>
      </c>
      <c r="C25" s="6" t="s">
        <v>23</v>
      </c>
      <c r="D25" s="27">
        <v>80</v>
      </c>
      <c r="E25" s="28"/>
      <c r="F25" s="1" t="s">
        <v>11</v>
      </c>
      <c r="G25" s="13"/>
      <c r="H25" s="13"/>
      <c r="I25" s="13"/>
      <c r="J25" s="15">
        <f t="shared" si="0"/>
        <v>0</v>
      </c>
    </row>
    <row r="26" spans="1:10" ht="27" customHeight="1" x14ac:dyDescent="0.25">
      <c r="A26" s="1">
        <v>16</v>
      </c>
      <c r="B26" s="1" t="s">
        <v>76</v>
      </c>
      <c r="C26" s="6" t="s">
        <v>24</v>
      </c>
      <c r="D26" s="27">
        <v>16</v>
      </c>
      <c r="E26" s="28"/>
      <c r="F26" s="1" t="s">
        <v>11</v>
      </c>
      <c r="G26" s="13"/>
      <c r="H26" s="13"/>
      <c r="I26" s="13"/>
      <c r="J26" s="15">
        <f t="shared" si="0"/>
        <v>0</v>
      </c>
    </row>
    <row r="27" spans="1:10" ht="27" customHeight="1" x14ac:dyDescent="0.25">
      <c r="A27" s="1">
        <v>17</v>
      </c>
      <c r="B27" s="1" t="s">
        <v>76</v>
      </c>
      <c r="C27" s="6" t="s">
        <v>26</v>
      </c>
      <c r="D27" s="27">
        <v>16</v>
      </c>
      <c r="E27" s="28"/>
      <c r="F27" s="1" t="s">
        <v>11</v>
      </c>
      <c r="G27" s="13"/>
      <c r="H27" s="13"/>
      <c r="I27" s="13"/>
      <c r="J27" s="15">
        <f t="shared" si="0"/>
        <v>0</v>
      </c>
    </row>
    <row r="28" spans="1:10" ht="28.5" customHeight="1" x14ac:dyDescent="0.25">
      <c r="A28" s="1">
        <v>18</v>
      </c>
      <c r="B28" s="1" t="s">
        <v>76</v>
      </c>
      <c r="C28" s="6" t="s">
        <v>27</v>
      </c>
      <c r="D28" s="27">
        <v>16</v>
      </c>
      <c r="E28" s="28"/>
      <c r="F28" s="1" t="s">
        <v>11</v>
      </c>
      <c r="G28" s="13"/>
      <c r="H28" s="13"/>
      <c r="I28" s="13"/>
      <c r="J28" s="15">
        <f t="shared" si="0"/>
        <v>0</v>
      </c>
    </row>
    <row r="29" spans="1:10" ht="28.5" customHeight="1" x14ac:dyDescent="0.25">
      <c r="A29" s="1">
        <v>19</v>
      </c>
      <c r="B29" s="1" t="s">
        <v>76</v>
      </c>
      <c r="C29" s="6" t="s">
        <v>47</v>
      </c>
      <c r="D29" s="27">
        <v>80</v>
      </c>
      <c r="E29" s="28"/>
      <c r="F29" s="1" t="s">
        <v>11</v>
      </c>
      <c r="G29" s="13"/>
      <c r="H29" s="13"/>
      <c r="I29" s="13"/>
      <c r="J29" s="15">
        <f t="shared" si="0"/>
        <v>0</v>
      </c>
    </row>
    <row r="30" spans="1:10" ht="28.5" customHeight="1" x14ac:dyDescent="0.25">
      <c r="A30" s="1">
        <v>20</v>
      </c>
      <c r="B30" s="1" t="s">
        <v>78</v>
      </c>
      <c r="C30" s="6" t="s">
        <v>46</v>
      </c>
      <c r="D30" s="27">
        <v>80</v>
      </c>
      <c r="E30" s="28"/>
      <c r="F30" s="1" t="s">
        <v>11</v>
      </c>
      <c r="G30" s="13"/>
      <c r="H30" s="13"/>
      <c r="I30" s="13"/>
      <c r="J30" s="15">
        <f t="shared" si="0"/>
        <v>0</v>
      </c>
    </row>
    <row r="31" spans="1:10" ht="28.5" customHeight="1" x14ac:dyDescent="0.25">
      <c r="A31" s="1">
        <v>21</v>
      </c>
      <c r="B31" s="1" t="s">
        <v>77</v>
      </c>
      <c r="C31" s="6" t="s">
        <v>48</v>
      </c>
      <c r="D31" s="27">
        <v>80</v>
      </c>
      <c r="E31" s="28"/>
      <c r="F31" s="1" t="s">
        <v>11</v>
      </c>
      <c r="G31" s="13"/>
      <c r="H31" s="13"/>
      <c r="I31" s="13"/>
      <c r="J31" s="15">
        <f t="shared" si="0"/>
        <v>0</v>
      </c>
    </row>
    <row r="32" spans="1:10" ht="28.5" customHeight="1" x14ac:dyDescent="0.25">
      <c r="A32" s="1">
        <v>22</v>
      </c>
      <c r="B32" s="1" t="s">
        <v>78</v>
      </c>
      <c r="C32" s="6" t="s">
        <v>53</v>
      </c>
      <c r="D32" s="27">
        <v>80</v>
      </c>
      <c r="E32" s="28"/>
      <c r="F32" s="1" t="s">
        <v>11</v>
      </c>
      <c r="G32" s="13"/>
      <c r="H32" s="13"/>
      <c r="I32" s="13"/>
      <c r="J32" s="15">
        <f t="shared" si="0"/>
        <v>0</v>
      </c>
    </row>
    <row r="33" spans="1:10" ht="25.5" customHeight="1" x14ac:dyDescent="0.25">
      <c r="A33" s="1">
        <v>23</v>
      </c>
      <c r="B33" s="1" t="s">
        <v>79</v>
      </c>
      <c r="C33" s="6" t="s">
        <v>25</v>
      </c>
      <c r="D33" s="27">
        <v>24</v>
      </c>
      <c r="E33" s="28"/>
      <c r="F33" s="1" t="s">
        <v>11</v>
      </c>
      <c r="G33" s="13"/>
      <c r="H33" s="13"/>
      <c r="I33" s="13"/>
      <c r="J33" s="15">
        <f t="shared" si="0"/>
        <v>0</v>
      </c>
    </row>
    <row r="34" spans="1:10" ht="30" customHeight="1" x14ac:dyDescent="0.25">
      <c r="A34" s="34" t="s">
        <v>59</v>
      </c>
      <c r="B34" s="34"/>
      <c r="C34" s="34"/>
      <c r="D34" s="34"/>
      <c r="E34" s="34"/>
      <c r="F34" s="34"/>
      <c r="G34" s="34"/>
      <c r="H34" s="34"/>
      <c r="I34" s="34"/>
      <c r="J34" s="15">
        <f>SUM(J18:J33)</f>
        <v>0</v>
      </c>
    </row>
    <row r="35" spans="1:10" ht="30" customHeight="1" x14ac:dyDescent="0.25">
      <c r="A35" s="36" t="s">
        <v>43</v>
      </c>
      <c r="B35" s="36"/>
      <c r="C35" s="36"/>
      <c r="D35" s="36"/>
      <c r="E35" s="36"/>
      <c r="F35" s="36"/>
      <c r="G35" s="36"/>
      <c r="H35" s="36"/>
      <c r="I35" s="36"/>
      <c r="J35" s="36"/>
    </row>
    <row r="36" spans="1:10" ht="30" customHeight="1" x14ac:dyDescent="0.25">
      <c r="A36" s="1">
        <v>24</v>
      </c>
      <c r="B36" s="1" t="s">
        <v>80</v>
      </c>
      <c r="C36" s="6" t="s">
        <v>28</v>
      </c>
      <c r="D36" s="27">
        <v>6</v>
      </c>
      <c r="E36" s="28"/>
      <c r="F36" s="1" t="s">
        <v>12</v>
      </c>
      <c r="G36" s="13"/>
      <c r="H36" s="13"/>
      <c r="I36" s="13"/>
      <c r="J36" s="15">
        <f t="shared" ref="J36:J48" si="1">SUM(G36:I36)*D36</f>
        <v>0</v>
      </c>
    </row>
    <row r="37" spans="1:10" ht="37.5" customHeight="1" x14ac:dyDescent="0.25">
      <c r="A37" s="1">
        <v>25</v>
      </c>
      <c r="B37" s="1" t="s">
        <v>80</v>
      </c>
      <c r="C37" s="6" t="s">
        <v>29</v>
      </c>
      <c r="D37" s="27">
        <v>10</v>
      </c>
      <c r="E37" s="28"/>
      <c r="F37" s="1" t="s">
        <v>12</v>
      </c>
      <c r="G37" s="13"/>
      <c r="H37" s="13"/>
      <c r="I37" s="13"/>
      <c r="J37" s="15">
        <f t="shared" si="1"/>
        <v>0</v>
      </c>
    </row>
    <row r="38" spans="1:10" ht="28.5" customHeight="1" x14ac:dyDescent="0.25">
      <c r="A38" s="1">
        <v>26</v>
      </c>
      <c r="B38" s="1" t="s">
        <v>80</v>
      </c>
      <c r="C38" s="6" t="s">
        <v>30</v>
      </c>
      <c r="D38" s="27">
        <v>3</v>
      </c>
      <c r="E38" s="28"/>
      <c r="F38" s="1" t="s">
        <v>12</v>
      </c>
      <c r="G38" s="13"/>
      <c r="H38" s="13"/>
      <c r="I38" s="13"/>
      <c r="J38" s="15">
        <f t="shared" si="1"/>
        <v>0</v>
      </c>
    </row>
    <row r="39" spans="1:10" ht="28.5" customHeight="1" x14ac:dyDescent="0.25">
      <c r="A39" s="1">
        <v>27</v>
      </c>
      <c r="B39" s="1" t="s">
        <v>80</v>
      </c>
      <c r="C39" s="6" t="s">
        <v>31</v>
      </c>
      <c r="D39" s="27">
        <v>21</v>
      </c>
      <c r="E39" s="28"/>
      <c r="F39" s="1" t="s">
        <v>12</v>
      </c>
      <c r="G39" s="13"/>
      <c r="H39" s="13"/>
      <c r="I39" s="13"/>
      <c r="J39" s="15">
        <f t="shared" si="1"/>
        <v>0</v>
      </c>
    </row>
    <row r="40" spans="1:10" ht="28.5" customHeight="1" x14ac:dyDescent="0.25">
      <c r="A40" s="1">
        <v>28</v>
      </c>
      <c r="B40" s="1" t="s">
        <v>80</v>
      </c>
      <c r="C40" s="6" t="s">
        <v>32</v>
      </c>
      <c r="D40" s="27">
        <v>10</v>
      </c>
      <c r="E40" s="28"/>
      <c r="F40" s="1" t="s">
        <v>12</v>
      </c>
      <c r="G40" s="13"/>
      <c r="H40" s="13"/>
      <c r="I40" s="13"/>
      <c r="J40" s="15">
        <f t="shared" si="1"/>
        <v>0</v>
      </c>
    </row>
    <row r="41" spans="1:10" ht="28.5" customHeight="1" x14ac:dyDescent="0.25">
      <c r="A41" s="1">
        <v>29</v>
      </c>
      <c r="B41" s="1" t="s">
        <v>80</v>
      </c>
      <c r="C41" s="6" t="s">
        <v>33</v>
      </c>
      <c r="D41" s="27">
        <v>2</v>
      </c>
      <c r="E41" s="28"/>
      <c r="F41" s="1" t="s">
        <v>12</v>
      </c>
      <c r="G41" s="13"/>
      <c r="H41" s="13"/>
      <c r="I41" s="13"/>
      <c r="J41" s="15">
        <f t="shared" si="1"/>
        <v>0</v>
      </c>
    </row>
    <row r="42" spans="1:10" ht="28.5" customHeight="1" x14ac:dyDescent="0.25">
      <c r="A42" s="1">
        <v>30</v>
      </c>
      <c r="B42" s="1" t="s">
        <v>80</v>
      </c>
      <c r="C42" s="6" t="s">
        <v>34</v>
      </c>
      <c r="D42" s="27">
        <v>2</v>
      </c>
      <c r="E42" s="28"/>
      <c r="F42" s="1" t="s">
        <v>12</v>
      </c>
      <c r="G42" s="13"/>
      <c r="H42" s="13"/>
      <c r="I42" s="13"/>
      <c r="J42" s="15">
        <f t="shared" si="1"/>
        <v>0</v>
      </c>
    </row>
    <row r="43" spans="1:10" ht="28.5" customHeight="1" x14ac:dyDescent="0.25">
      <c r="A43" s="1">
        <v>31</v>
      </c>
      <c r="B43" s="1" t="s">
        <v>80</v>
      </c>
      <c r="C43" s="6" t="s">
        <v>35</v>
      </c>
      <c r="D43" s="27">
        <v>2</v>
      </c>
      <c r="E43" s="28"/>
      <c r="F43" s="1" t="s">
        <v>12</v>
      </c>
      <c r="G43" s="13"/>
      <c r="H43" s="13"/>
      <c r="I43" s="13"/>
      <c r="J43" s="15">
        <f t="shared" si="1"/>
        <v>0</v>
      </c>
    </row>
    <row r="44" spans="1:10" ht="28.5" customHeight="1" x14ac:dyDescent="0.25">
      <c r="A44" s="1">
        <v>32</v>
      </c>
      <c r="B44" s="1" t="s">
        <v>80</v>
      </c>
      <c r="C44" s="6" t="s">
        <v>49</v>
      </c>
      <c r="D44" s="27">
        <v>10</v>
      </c>
      <c r="E44" s="28"/>
      <c r="F44" s="1" t="s">
        <v>12</v>
      </c>
      <c r="G44" s="13"/>
      <c r="H44" s="13"/>
      <c r="I44" s="13"/>
      <c r="J44" s="15">
        <f t="shared" si="1"/>
        <v>0</v>
      </c>
    </row>
    <row r="45" spans="1:10" ht="28.5" customHeight="1" x14ac:dyDescent="0.25">
      <c r="A45" s="1">
        <v>33</v>
      </c>
      <c r="B45" s="1" t="s">
        <v>80</v>
      </c>
      <c r="C45" s="6" t="s">
        <v>50</v>
      </c>
      <c r="D45" s="27">
        <v>10</v>
      </c>
      <c r="E45" s="28"/>
      <c r="F45" s="1" t="s">
        <v>12</v>
      </c>
      <c r="G45" s="13"/>
      <c r="H45" s="13"/>
      <c r="I45" s="13"/>
      <c r="J45" s="15">
        <f t="shared" si="1"/>
        <v>0</v>
      </c>
    </row>
    <row r="46" spans="1:10" ht="28.5" customHeight="1" x14ac:dyDescent="0.25">
      <c r="A46" s="1">
        <v>34</v>
      </c>
      <c r="B46" s="1" t="s">
        <v>80</v>
      </c>
      <c r="C46" s="6" t="s">
        <v>51</v>
      </c>
      <c r="D46" s="27">
        <v>10</v>
      </c>
      <c r="E46" s="28"/>
      <c r="F46" s="1" t="s">
        <v>12</v>
      </c>
      <c r="G46" s="13"/>
      <c r="H46" s="13"/>
      <c r="I46" s="13"/>
      <c r="J46" s="15">
        <f t="shared" si="1"/>
        <v>0</v>
      </c>
    </row>
    <row r="47" spans="1:10" ht="28.5" customHeight="1" x14ac:dyDescent="0.25">
      <c r="A47" s="1">
        <v>35</v>
      </c>
      <c r="B47" s="1" t="s">
        <v>80</v>
      </c>
      <c r="C47" s="6" t="s">
        <v>52</v>
      </c>
      <c r="D47" s="27">
        <v>10</v>
      </c>
      <c r="E47" s="28"/>
      <c r="F47" s="1" t="s">
        <v>12</v>
      </c>
      <c r="G47" s="13"/>
      <c r="H47" s="13"/>
      <c r="I47" s="13"/>
      <c r="J47" s="15">
        <f t="shared" si="1"/>
        <v>0</v>
      </c>
    </row>
    <row r="48" spans="1:10" ht="28.5" customHeight="1" x14ac:dyDescent="0.25">
      <c r="A48" s="1">
        <v>36</v>
      </c>
      <c r="B48" s="1" t="s">
        <v>80</v>
      </c>
      <c r="C48" s="6" t="s">
        <v>36</v>
      </c>
      <c r="D48" s="38">
        <v>3</v>
      </c>
      <c r="E48" s="47"/>
      <c r="F48" s="1" t="s">
        <v>12</v>
      </c>
      <c r="G48" s="13"/>
      <c r="H48" s="13"/>
      <c r="I48" s="13"/>
      <c r="J48" s="15">
        <f t="shared" si="1"/>
        <v>0</v>
      </c>
    </row>
    <row r="49" spans="1:10" ht="28.5" customHeight="1" x14ac:dyDescent="0.25">
      <c r="A49" s="34" t="s">
        <v>60</v>
      </c>
      <c r="B49" s="34"/>
      <c r="C49" s="34"/>
      <c r="D49" s="34"/>
      <c r="E49" s="34"/>
      <c r="F49" s="34"/>
      <c r="G49" s="34"/>
      <c r="H49" s="34"/>
      <c r="I49" s="34"/>
      <c r="J49" s="15">
        <f>SUM(J36:J48)</f>
        <v>0</v>
      </c>
    </row>
    <row r="50" spans="1:10" ht="28.5" customHeight="1" x14ac:dyDescent="0.25">
      <c r="A50" s="35" t="s">
        <v>54</v>
      </c>
      <c r="B50" s="35"/>
      <c r="C50" s="35"/>
      <c r="D50" s="35"/>
      <c r="E50" s="35"/>
      <c r="F50" s="35"/>
      <c r="G50" s="35"/>
      <c r="H50" s="35"/>
      <c r="I50" s="35"/>
      <c r="J50" s="35"/>
    </row>
    <row r="51" spans="1:10" ht="28.5" customHeight="1" x14ac:dyDescent="0.25">
      <c r="A51" s="5">
        <v>37</v>
      </c>
      <c r="B51" s="5" t="s">
        <v>81</v>
      </c>
      <c r="C51" s="7" t="s">
        <v>54</v>
      </c>
      <c r="D51" s="45">
        <v>10</v>
      </c>
      <c r="E51" s="46"/>
      <c r="F51" s="4" t="s">
        <v>55</v>
      </c>
      <c r="G51" s="14"/>
      <c r="H51" s="14"/>
      <c r="I51" s="14"/>
      <c r="J51" s="15">
        <f>SUM(G51:I51)*D51</f>
        <v>0</v>
      </c>
    </row>
    <row r="52" spans="1:10" ht="28.5" customHeight="1" x14ac:dyDescent="0.25">
      <c r="A52" s="49" t="s">
        <v>61</v>
      </c>
      <c r="B52" s="49"/>
      <c r="C52" s="49"/>
      <c r="D52" s="49"/>
      <c r="E52" s="49"/>
      <c r="F52" s="49"/>
      <c r="G52" s="49"/>
      <c r="H52" s="49"/>
      <c r="I52" s="49"/>
      <c r="J52" s="16">
        <f>SUM(J51)</f>
        <v>0</v>
      </c>
    </row>
    <row r="53" spans="1:10" ht="28.5" customHeight="1" x14ac:dyDescent="0.25">
      <c r="A53" s="37" t="s">
        <v>83</v>
      </c>
      <c r="B53" s="37"/>
      <c r="C53" s="37"/>
      <c r="D53" s="37"/>
      <c r="E53" s="37"/>
      <c r="F53" s="37"/>
      <c r="G53" s="37"/>
      <c r="H53" s="37"/>
      <c r="I53" s="37"/>
      <c r="J53" s="15">
        <f>SUM(J9+J16+J34+J49+J52)</f>
        <v>0</v>
      </c>
    </row>
    <row r="54" spans="1:10" ht="28.5" customHeight="1" x14ac:dyDescent="0.25">
      <c r="A54" s="8"/>
      <c r="B54" s="8"/>
      <c r="C54" s="2"/>
      <c r="D54" s="2"/>
      <c r="E54" s="2"/>
      <c r="F54" s="2"/>
      <c r="G54" s="2"/>
      <c r="H54" s="2"/>
      <c r="I54" s="2"/>
      <c r="J54" s="3"/>
    </row>
    <row r="55" spans="1:10" ht="28.5" customHeight="1" x14ac:dyDescent="0.25">
      <c r="A55" s="48" t="s">
        <v>45</v>
      </c>
      <c r="B55" s="48"/>
      <c r="C55" s="48"/>
      <c r="D55" s="48"/>
      <c r="E55" s="48"/>
      <c r="F55" s="48"/>
      <c r="G55" s="48"/>
      <c r="H55" s="48"/>
      <c r="I55" s="48"/>
      <c r="J55" s="48"/>
    </row>
    <row r="56" spans="1:10" ht="28.5" customHeight="1" x14ac:dyDescent="0.25">
      <c r="A56" s="36" t="s">
        <v>41</v>
      </c>
      <c r="B56" s="36"/>
      <c r="C56" s="36"/>
      <c r="D56" s="36"/>
      <c r="E56" s="36"/>
      <c r="F56" s="36"/>
      <c r="G56" s="36"/>
      <c r="H56" s="36"/>
      <c r="I56" s="36"/>
      <c r="J56" s="36"/>
    </row>
    <row r="57" spans="1:10" ht="28.5" customHeight="1" x14ac:dyDescent="0.25">
      <c r="A57" s="1">
        <v>38</v>
      </c>
      <c r="B57" s="1" t="s">
        <v>69</v>
      </c>
      <c r="C57" s="6" t="s">
        <v>18</v>
      </c>
      <c r="D57" s="38">
        <v>350</v>
      </c>
      <c r="E57" s="28"/>
      <c r="F57" s="1" t="s">
        <v>82</v>
      </c>
      <c r="G57" s="13"/>
      <c r="H57" s="13"/>
      <c r="I57" s="13"/>
      <c r="J57" s="15">
        <f>SUM(G57:I57)*D57</f>
        <v>0</v>
      </c>
    </row>
    <row r="58" spans="1:10" ht="28.5" customHeight="1" x14ac:dyDescent="0.25">
      <c r="A58" s="1">
        <v>39</v>
      </c>
      <c r="B58" s="1" t="s">
        <v>69</v>
      </c>
      <c r="C58" s="6" t="s">
        <v>17</v>
      </c>
      <c r="D58" s="27">
        <v>200</v>
      </c>
      <c r="E58" s="28"/>
      <c r="F58" s="1" t="s">
        <v>11</v>
      </c>
      <c r="G58" s="13"/>
      <c r="H58" s="13"/>
      <c r="I58" s="13"/>
      <c r="J58" s="15">
        <f>SUM(G58:I58)*D58</f>
        <v>0</v>
      </c>
    </row>
    <row r="59" spans="1:10" ht="28.5" customHeight="1" x14ac:dyDescent="0.25">
      <c r="A59" s="34" t="s">
        <v>62</v>
      </c>
      <c r="B59" s="34"/>
      <c r="C59" s="34"/>
      <c r="D59" s="34"/>
      <c r="E59" s="34"/>
      <c r="F59" s="34"/>
      <c r="G59" s="34"/>
      <c r="H59" s="34"/>
      <c r="I59" s="34"/>
      <c r="J59" s="15">
        <f>SUM(J57:J58)</f>
        <v>0</v>
      </c>
    </row>
    <row r="60" spans="1:10" ht="28.5" customHeight="1" x14ac:dyDescent="0.25">
      <c r="A60" s="36" t="s">
        <v>42</v>
      </c>
      <c r="B60" s="36"/>
      <c r="C60" s="36"/>
      <c r="D60" s="36"/>
      <c r="E60" s="36"/>
      <c r="F60" s="36"/>
      <c r="G60" s="36"/>
      <c r="H60" s="36"/>
      <c r="I60" s="36"/>
      <c r="J60" s="36"/>
    </row>
    <row r="61" spans="1:10" ht="28.5" customHeight="1" x14ac:dyDescent="0.25">
      <c r="A61" s="1">
        <v>40</v>
      </c>
      <c r="B61" s="1" t="s">
        <v>70</v>
      </c>
      <c r="C61" s="6" t="s">
        <v>15</v>
      </c>
      <c r="D61" s="27">
        <v>40</v>
      </c>
      <c r="E61" s="28"/>
      <c r="F61" s="1" t="s">
        <v>11</v>
      </c>
      <c r="G61" s="13"/>
      <c r="H61" s="13"/>
      <c r="I61" s="13"/>
      <c r="J61" s="15">
        <f>SUM(G61:I61)*D61</f>
        <v>0</v>
      </c>
    </row>
    <row r="62" spans="1:10" ht="28.5" customHeight="1" x14ac:dyDescent="0.25">
      <c r="A62" s="1">
        <v>41</v>
      </c>
      <c r="B62" s="1" t="s">
        <v>70</v>
      </c>
      <c r="C62" s="6" t="s">
        <v>14</v>
      </c>
      <c r="D62" s="27">
        <v>240</v>
      </c>
      <c r="E62" s="28"/>
      <c r="F62" s="1" t="s">
        <v>11</v>
      </c>
      <c r="G62" s="13"/>
      <c r="H62" s="13"/>
      <c r="I62" s="13"/>
      <c r="J62" s="15">
        <f>SUM(G62:I62)*D62</f>
        <v>0</v>
      </c>
    </row>
    <row r="63" spans="1:10" ht="28.5" customHeight="1" x14ac:dyDescent="0.25">
      <c r="A63" s="1">
        <v>42</v>
      </c>
      <c r="B63" s="1" t="s">
        <v>70</v>
      </c>
      <c r="C63" s="6" t="s">
        <v>16</v>
      </c>
      <c r="D63" s="27">
        <v>80</v>
      </c>
      <c r="E63" s="28"/>
      <c r="F63" s="1" t="s">
        <v>11</v>
      </c>
      <c r="G63" s="13"/>
      <c r="H63" s="13"/>
      <c r="I63" s="13"/>
      <c r="J63" s="15">
        <f>SUM(G63:I63)*D63</f>
        <v>0</v>
      </c>
    </row>
    <row r="64" spans="1:10" ht="32.25" customHeight="1" x14ac:dyDescent="0.25">
      <c r="A64" s="1">
        <v>43</v>
      </c>
      <c r="B64" s="1" t="s">
        <v>71</v>
      </c>
      <c r="C64" s="6" t="s">
        <v>40</v>
      </c>
      <c r="D64" s="38">
        <v>1600</v>
      </c>
      <c r="E64" s="28"/>
      <c r="F64" s="1" t="s">
        <v>11</v>
      </c>
      <c r="G64" s="13"/>
      <c r="H64" s="13"/>
      <c r="I64" s="13"/>
      <c r="J64" s="15">
        <f>SUM(G64:I64)*D64</f>
        <v>0</v>
      </c>
    </row>
    <row r="65" spans="1:10" ht="28.5" customHeight="1" x14ac:dyDescent="0.25">
      <c r="A65" s="1">
        <v>44</v>
      </c>
      <c r="B65" s="1" t="s">
        <v>70</v>
      </c>
      <c r="C65" s="6" t="s">
        <v>13</v>
      </c>
      <c r="D65" s="27">
        <v>80</v>
      </c>
      <c r="E65" s="28"/>
      <c r="F65" s="1" t="s">
        <v>11</v>
      </c>
      <c r="G65" s="13"/>
      <c r="H65" s="13"/>
      <c r="I65" s="13"/>
      <c r="J65" s="15">
        <f>SUM(G65:I65)*D65</f>
        <v>0</v>
      </c>
    </row>
    <row r="66" spans="1:10" ht="28.5" customHeight="1" x14ac:dyDescent="0.25">
      <c r="A66" s="34" t="s">
        <v>57</v>
      </c>
      <c r="B66" s="34"/>
      <c r="C66" s="34"/>
      <c r="D66" s="34"/>
      <c r="E66" s="34"/>
      <c r="F66" s="34"/>
      <c r="G66" s="34"/>
      <c r="H66" s="34"/>
      <c r="I66" s="34"/>
      <c r="J66" s="15">
        <f>SUM(J61:J65)</f>
        <v>0</v>
      </c>
    </row>
    <row r="67" spans="1:10" ht="28.5" customHeight="1" x14ac:dyDescent="0.25">
      <c r="A67" s="36" t="s">
        <v>65</v>
      </c>
      <c r="B67" s="36"/>
      <c r="C67" s="36"/>
      <c r="D67" s="36"/>
      <c r="E67" s="36"/>
      <c r="F67" s="36"/>
      <c r="G67" s="36"/>
      <c r="H67" s="36"/>
      <c r="I67" s="36"/>
      <c r="J67" s="36"/>
    </row>
    <row r="68" spans="1:10" ht="28.5" customHeight="1" x14ac:dyDescent="0.25">
      <c r="A68" s="1">
        <v>45</v>
      </c>
      <c r="B68" s="1" t="s">
        <v>72</v>
      </c>
      <c r="C68" s="6" t="s">
        <v>19</v>
      </c>
      <c r="D68" s="27">
        <v>24</v>
      </c>
      <c r="E68" s="28"/>
      <c r="F68" s="1" t="s">
        <v>11</v>
      </c>
      <c r="G68" s="13"/>
      <c r="H68" s="13"/>
      <c r="I68" s="13"/>
      <c r="J68" s="15">
        <f t="shared" ref="J68:J83" si="2">SUM(G68:I68)*D68</f>
        <v>0</v>
      </c>
    </row>
    <row r="69" spans="1:10" ht="28.5" customHeight="1" x14ac:dyDescent="0.25">
      <c r="A69" s="1">
        <v>46</v>
      </c>
      <c r="B69" s="1" t="s">
        <v>72</v>
      </c>
      <c r="C69" s="6" t="s">
        <v>20</v>
      </c>
      <c r="D69" s="27">
        <v>24</v>
      </c>
      <c r="E69" s="28"/>
      <c r="F69" s="1" t="s">
        <v>11</v>
      </c>
      <c r="G69" s="13"/>
      <c r="H69" s="13"/>
      <c r="I69" s="13"/>
      <c r="J69" s="15">
        <f t="shared" si="2"/>
        <v>0</v>
      </c>
    </row>
    <row r="70" spans="1:10" ht="28.5" customHeight="1" x14ac:dyDescent="0.25">
      <c r="A70" s="1">
        <v>47</v>
      </c>
      <c r="B70" s="1" t="s">
        <v>73</v>
      </c>
      <c r="C70" s="6" t="s">
        <v>21</v>
      </c>
      <c r="D70" s="27">
        <v>80</v>
      </c>
      <c r="E70" s="28"/>
      <c r="F70" s="1" t="s">
        <v>11</v>
      </c>
      <c r="G70" s="13"/>
      <c r="H70" s="13"/>
      <c r="I70" s="13"/>
      <c r="J70" s="15">
        <f t="shared" si="2"/>
        <v>0</v>
      </c>
    </row>
    <row r="71" spans="1:10" ht="28.5" customHeight="1" x14ac:dyDescent="0.25">
      <c r="A71" s="1">
        <v>48</v>
      </c>
      <c r="B71" s="1" t="s">
        <v>74</v>
      </c>
      <c r="C71" s="6" t="s">
        <v>22</v>
      </c>
      <c r="D71" s="27">
        <v>24</v>
      </c>
      <c r="E71" s="28"/>
      <c r="F71" s="1" t="s">
        <v>11</v>
      </c>
      <c r="G71" s="13"/>
      <c r="H71" s="13"/>
      <c r="I71" s="13"/>
      <c r="J71" s="15">
        <f t="shared" si="2"/>
        <v>0</v>
      </c>
    </row>
    <row r="72" spans="1:10" ht="28.5" customHeight="1" x14ac:dyDescent="0.25">
      <c r="A72" s="1">
        <v>49</v>
      </c>
      <c r="B72" s="1" t="s">
        <v>70</v>
      </c>
      <c r="C72" s="6" t="s">
        <v>37</v>
      </c>
      <c r="D72" s="27">
        <v>24</v>
      </c>
      <c r="E72" s="28"/>
      <c r="F72" s="1" t="s">
        <v>11</v>
      </c>
      <c r="G72" s="13"/>
      <c r="H72" s="13"/>
      <c r="I72" s="13"/>
      <c r="J72" s="15">
        <f t="shared" si="2"/>
        <v>0</v>
      </c>
    </row>
    <row r="73" spans="1:10" ht="28.5" customHeight="1" x14ac:dyDescent="0.25">
      <c r="A73" s="1">
        <v>50</v>
      </c>
      <c r="B73" s="1" t="s">
        <v>70</v>
      </c>
      <c r="C73" s="6" t="s">
        <v>38</v>
      </c>
      <c r="D73" s="27">
        <v>120</v>
      </c>
      <c r="E73" s="28"/>
      <c r="F73" s="1" t="s">
        <v>11</v>
      </c>
      <c r="G73" s="13"/>
      <c r="H73" s="13"/>
      <c r="I73" s="13"/>
      <c r="J73" s="15">
        <f t="shared" si="2"/>
        <v>0</v>
      </c>
    </row>
    <row r="74" spans="1:10" ht="28.5" customHeight="1" x14ac:dyDescent="0.25">
      <c r="A74" s="1">
        <v>51</v>
      </c>
      <c r="B74" s="1" t="s">
        <v>70</v>
      </c>
      <c r="C74" s="6" t="s">
        <v>39</v>
      </c>
      <c r="D74" s="27">
        <v>120</v>
      </c>
      <c r="E74" s="28"/>
      <c r="F74" s="1" t="s">
        <v>11</v>
      </c>
      <c r="G74" s="13"/>
      <c r="H74" s="13"/>
      <c r="I74" s="13"/>
      <c r="J74" s="15">
        <f t="shared" si="2"/>
        <v>0</v>
      </c>
    </row>
    <row r="75" spans="1:10" ht="28.5" customHeight="1" x14ac:dyDescent="0.25">
      <c r="A75" s="1">
        <v>52</v>
      </c>
      <c r="B75" s="1" t="s">
        <v>75</v>
      </c>
      <c r="C75" s="6" t="s">
        <v>23</v>
      </c>
      <c r="D75" s="27">
        <v>80</v>
      </c>
      <c r="E75" s="28"/>
      <c r="F75" s="1" t="s">
        <v>11</v>
      </c>
      <c r="G75" s="13"/>
      <c r="H75" s="13"/>
      <c r="I75" s="13"/>
      <c r="J75" s="15">
        <f t="shared" si="2"/>
        <v>0</v>
      </c>
    </row>
    <row r="76" spans="1:10" ht="28.5" customHeight="1" x14ac:dyDescent="0.25">
      <c r="A76" s="1">
        <v>53</v>
      </c>
      <c r="B76" s="1" t="s">
        <v>76</v>
      </c>
      <c r="C76" s="9" t="s">
        <v>24</v>
      </c>
      <c r="D76" s="27">
        <v>16</v>
      </c>
      <c r="E76" s="28"/>
      <c r="F76" s="1" t="s">
        <v>11</v>
      </c>
      <c r="G76" s="13"/>
      <c r="H76" s="13"/>
      <c r="I76" s="13"/>
      <c r="J76" s="15">
        <f t="shared" si="2"/>
        <v>0</v>
      </c>
    </row>
    <row r="77" spans="1:10" ht="28.5" customHeight="1" x14ac:dyDescent="0.25">
      <c r="A77" s="1">
        <v>54</v>
      </c>
      <c r="B77" s="1" t="s">
        <v>76</v>
      </c>
      <c r="C77" s="9" t="s">
        <v>26</v>
      </c>
      <c r="D77" s="27">
        <v>16</v>
      </c>
      <c r="E77" s="28"/>
      <c r="F77" s="1" t="s">
        <v>11</v>
      </c>
      <c r="G77" s="13"/>
      <c r="H77" s="13"/>
      <c r="I77" s="13"/>
      <c r="J77" s="15">
        <f t="shared" si="2"/>
        <v>0</v>
      </c>
    </row>
    <row r="78" spans="1:10" ht="28.5" customHeight="1" x14ac:dyDescent="0.25">
      <c r="A78" s="1">
        <v>55</v>
      </c>
      <c r="B78" s="1" t="s">
        <v>76</v>
      </c>
      <c r="C78" s="9" t="s">
        <v>27</v>
      </c>
      <c r="D78" s="27">
        <v>16</v>
      </c>
      <c r="E78" s="28"/>
      <c r="F78" s="1" t="s">
        <v>11</v>
      </c>
      <c r="G78" s="13"/>
      <c r="H78" s="13"/>
      <c r="I78" s="13"/>
      <c r="J78" s="15">
        <f t="shared" si="2"/>
        <v>0</v>
      </c>
    </row>
    <row r="79" spans="1:10" ht="28.5" customHeight="1" x14ac:dyDescent="0.25">
      <c r="A79" s="1">
        <v>56</v>
      </c>
      <c r="B79" s="1" t="s">
        <v>76</v>
      </c>
      <c r="C79" s="9" t="s">
        <v>47</v>
      </c>
      <c r="D79" s="27">
        <v>80</v>
      </c>
      <c r="E79" s="28"/>
      <c r="F79" s="1" t="s">
        <v>11</v>
      </c>
      <c r="G79" s="13"/>
      <c r="H79" s="13"/>
      <c r="I79" s="13"/>
      <c r="J79" s="15">
        <f t="shared" si="2"/>
        <v>0</v>
      </c>
    </row>
    <row r="80" spans="1:10" ht="28.5" customHeight="1" x14ac:dyDescent="0.25">
      <c r="A80" s="1">
        <v>57</v>
      </c>
      <c r="B80" s="1" t="s">
        <v>78</v>
      </c>
      <c r="C80" s="9" t="s">
        <v>46</v>
      </c>
      <c r="D80" s="27">
        <v>80</v>
      </c>
      <c r="E80" s="28"/>
      <c r="F80" s="1" t="s">
        <v>11</v>
      </c>
      <c r="G80" s="13"/>
      <c r="H80" s="13"/>
      <c r="I80" s="13"/>
      <c r="J80" s="15">
        <f t="shared" si="2"/>
        <v>0</v>
      </c>
    </row>
    <row r="81" spans="1:10" ht="28.5" customHeight="1" x14ac:dyDescent="0.25">
      <c r="A81" s="1">
        <v>58</v>
      </c>
      <c r="B81" s="1" t="s">
        <v>77</v>
      </c>
      <c r="C81" s="9" t="s">
        <v>48</v>
      </c>
      <c r="D81" s="27">
        <v>80</v>
      </c>
      <c r="E81" s="28"/>
      <c r="F81" s="1" t="s">
        <v>11</v>
      </c>
      <c r="G81" s="13"/>
      <c r="H81" s="13"/>
      <c r="I81" s="13"/>
      <c r="J81" s="15">
        <f t="shared" si="2"/>
        <v>0</v>
      </c>
    </row>
    <row r="82" spans="1:10" ht="28.5" customHeight="1" x14ac:dyDescent="0.25">
      <c r="A82" s="1">
        <v>59</v>
      </c>
      <c r="B82" s="1" t="s">
        <v>78</v>
      </c>
      <c r="C82" s="9" t="s">
        <v>53</v>
      </c>
      <c r="D82" s="27">
        <v>80</v>
      </c>
      <c r="E82" s="28"/>
      <c r="F82" s="1" t="s">
        <v>11</v>
      </c>
      <c r="G82" s="13"/>
      <c r="H82" s="13"/>
      <c r="I82" s="13"/>
      <c r="J82" s="15">
        <f t="shared" si="2"/>
        <v>0</v>
      </c>
    </row>
    <row r="83" spans="1:10" ht="27.75" customHeight="1" x14ac:dyDescent="0.25">
      <c r="A83" s="1">
        <v>60</v>
      </c>
      <c r="B83" s="1" t="s">
        <v>79</v>
      </c>
      <c r="C83" s="9" t="s">
        <v>25</v>
      </c>
      <c r="D83" s="27">
        <v>24</v>
      </c>
      <c r="E83" s="28"/>
      <c r="F83" s="1" t="s">
        <v>11</v>
      </c>
      <c r="G83" s="13"/>
      <c r="H83" s="13"/>
      <c r="I83" s="13"/>
      <c r="J83" s="15">
        <f t="shared" si="2"/>
        <v>0</v>
      </c>
    </row>
    <row r="84" spans="1:10" ht="27.75" customHeight="1" x14ac:dyDescent="0.25">
      <c r="A84" s="34" t="s">
        <v>59</v>
      </c>
      <c r="B84" s="34"/>
      <c r="C84" s="34"/>
      <c r="D84" s="34"/>
      <c r="E84" s="34"/>
      <c r="F84" s="34"/>
      <c r="G84" s="34"/>
      <c r="H84" s="34"/>
      <c r="I84" s="34"/>
      <c r="J84" s="15">
        <f>SUM(J68:J83)</f>
        <v>0</v>
      </c>
    </row>
    <row r="85" spans="1:10" ht="27.75" customHeight="1" x14ac:dyDescent="0.25">
      <c r="A85" s="36" t="s">
        <v>43</v>
      </c>
      <c r="B85" s="36"/>
      <c r="C85" s="36"/>
      <c r="D85" s="36"/>
      <c r="E85" s="36"/>
      <c r="F85" s="36"/>
      <c r="G85" s="36"/>
      <c r="H85" s="36"/>
      <c r="I85" s="36"/>
      <c r="J85" s="36"/>
    </row>
    <row r="86" spans="1:10" ht="27.75" customHeight="1" x14ac:dyDescent="0.25">
      <c r="A86" s="1">
        <v>61</v>
      </c>
      <c r="B86" s="1" t="s">
        <v>80</v>
      </c>
      <c r="C86" s="9" t="s">
        <v>28</v>
      </c>
      <c r="D86" s="27">
        <v>6</v>
      </c>
      <c r="E86" s="28"/>
      <c r="F86" s="1" t="s">
        <v>12</v>
      </c>
      <c r="G86" s="13"/>
      <c r="H86" s="13"/>
      <c r="I86" s="13"/>
      <c r="J86" s="15">
        <f t="shared" ref="J86:J96" si="3">SUM(G86:I86)*D86</f>
        <v>0</v>
      </c>
    </row>
    <row r="87" spans="1:10" ht="27.75" customHeight="1" x14ac:dyDescent="0.25">
      <c r="A87" s="1">
        <v>62</v>
      </c>
      <c r="B87" s="1" t="s">
        <v>80</v>
      </c>
      <c r="C87" s="9" t="s">
        <v>29</v>
      </c>
      <c r="D87" s="27">
        <v>10</v>
      </c>
      <c r="E87" s="28"/>
      <c r="F87" s="1" t="s">
        <v>12</v>
      </c>
      <c r="G87" s="13"/>
      <c r="H87" s="13"/>
      <c r="I87" s="13"/>
      <c r="J87" s="15">
        <f t="shared" si="3"/>
        <v>0</v>
      </c>
    </row>
    <row r="88" spans="1:10" ht="27.75" customHeight="1" x14ac:dyDescent="0.25">
      <c r="A88" s="1">
        <v>63</v>
      </c>
      <c r="B88" s="1" t="s">
        <v>80</v>
      </c>
      <c r="C88" s="9" t="s">
        <v>30</v>
      </c>
      <c r="D88" s="27">
        <v>3</v>
      </c>
      <c r="E88" s="28"/>
      <c r="F88" s="1" t="s">
        <v>12</v>
      </c>
      <c r="G88" s="13"/>
      <c r="H88" s="13"/>
      <c r="I88" s="13"/>
      <c r="J88" s="15">
        <f t="shared" si="3"/>
        <v>0</v>
      </c>
    </row>
    <row r="89" spans="1:10" ht="27.75" customHeight="1" x14ac:dyDescent="0.25">
      <c r="A89" s="1">
        <v>64</v>
      </c>
      <c r="B89" s="1" t="s">
        <v>80</v>
      </c>
      <c r="C89" s="9" t="s">
        <v>31</v>
      </c>
      <c r="D89" s="27">
        <v>21</v>
      </c>
      <c r="E89" s="28"/>
      <c r="F89" s="1" t="s">
        <v>12</v>
      </c>
      <c r="G89" s="13"/>
      <c r="H89" s="13"/>
      <c r="I89" s="13"/>
      <c r="J89" s="15">
        <f t="shared" si="3"/>
        <v>0</v>
      </c>
    </row>
    <row r="90" spans="1:10" ht="27.75" customHeight="1" x14ac:dyDescent="0.25">
      <c r="A90" s="1">
        <v>65</v>
      </c>
      <c r="B90" s="1" t="s">
        <v>80</v>
      </c>
      <c r="C90" s="9" t="s">
        <v>32</v>
      </c>
      <c r="D90" s="27">
        <v>10</v>
      </c>
      <c r="E90" s="28"/>
      <c r="F90" s="1" t="s">
        <v>12</v>
      </c>
      <c r="G90" s="13"/>
      <c r="H90" s="13"/>
      <c r="I90" s="13"/>
      <c r="J90" s="15">
        <f t="shared" si="3"/>
        <v>0</v>
      </c>
    </row>
    <row r="91" spans="1:10" ht="27.75" customHeight="1" x14ac:dyDescent="0.25">
      <c r="A91" s="1">
        <v>66</v>
      </c>
      <c r="B91" s="1" t="s">
        <v>80</v>
      </c>
      <c r="C91" s="9" t="s">
        <v>33</v>
      </c>
      <c r="D91" s="27">
        <v>2</v>
      </c>
      <c r="E91" s="28"/>
      <c r="F91" s="1" t="s">
        <v>12</v>
      </c>
      <c r="G91" s="13"/>
      <c r="H91" s="13"/>
      <c r="I91" s="13"/>
      <c r="J91" s="15">
        <f t="shared" si="3"/>
        <v>0</v>
      </c>
    </row>
    <row r="92" spans="1:10" ht="27.75" customHeight="1" x14ac:dyDescent="0.25">
      <c r="A92" s="1">
        <v>67</v>
      </c>
      <c r="B92" s="1" t="s">
        <v>80</v>
      </c>
      <c r="C92" s="9" t="s">
        <v>34</v>
      </c>
      <c r="D92" s="27">
        <v>2</v>
      </c>
      <c r="E92" s="28"/>
      <c r="F92" s="1" t="s">
        <v>12</v>
      </c>
      <c r="G92" s="13"/>
      <c r="H92" s="13"/>
      <c r="I92" s="13"/>
      <c r="J92" s="15">
        <f t="shared" si="3"/>
        <v>0</v>
      </c>
    </row>
    <row r="93" spans="1:10" ht="27.75" customHeight="1" x14ac:dyDescent="0.25">
      <c r="A93" s="1">
        <v>68</v>
      </c>
      <c r="B93" s="1" t="s">
        <v>80</v>
      </c>
      <c r="C93" s="9" t="s">
        <v>35</v>
      </c>
      <c r="D93" s="27">
        <v>2</v>
      </c>
      <c r="E93" s="28"/>
      <c r="F93" s="1" t="s">
        <v>12</v>
      </c>
      <c r="G93" s="13"/>
      <c r="H93" s="13"/>
      <c r="I93" s="13"/>
      <c r="J93" s="15">
        <f t="shared" si="3"/>
        <v>0</v>
      </c>
    </row>
    <row r="94" spans="1:10" ht="27.75" customHeight="1" x14ac:dyDescent="0.25">
      <c r="A94" s="1">
        <v>69</v>
      </c>
      <c r="B94" s="1" t="s">
        <v>80</v>
      </c>
      <c r="C94" s="9" t="s">
        <v>49</v>
      </c>
      <c r="D94" s="27">
        <v>10</v>
      </c>
      <c r="E94" s="28"/>
      <c r="F94" s="1" t="s">
        <v>12</v>
      </c>
      <c r="G94" s="13"/>
      <c r="H94" s="13"/>
      <c r="I94" s="13"/>
      <c r="J94" s="15">
        <f t="shared" si="3"/>
        <v>0</v>
      </c>
    </row>
    <row r="95" spans="1:10" ht="27.75" customHeight="1" x14ac:dyDescent="0.25">
      <c r="A95" s="1">
        <v>70</v>
      </c>
      <c r="B95" s="1" t="s">
        <v>80</v>
      </c>
      <c r="C95" s="9" t="s">
        <v>50</v>
      </c>
      <c r="D95" s="27">
        <v>10</v>
      </c>
      <c r="E95" s="28"/>
      <c r="F95" s="1" t="s">
        <v>12</v>
      </c>
      <c r="G95" s="13"/>
      <c r="H95" s="13"/>
      <c r="I95" s="13"/>
      <c r="J95" s="15">
        <f t="shared" si="3"/>
        <v>0</v>
      </c>
    </row>
    <row r="96" spans="1:10" ht="27.75" customHeight="1" x14ac:dyDescent="0.25">
      <c r="A96" s="1">
        <v>71</v>
      </c>
      <c r="B96" s="1" t="s">
        <v>80</v>
      </c>
      <c r="C96" s="9" t="s">
        <v>51</v>
      </c>
      <c r="D96" s="27">
        <v>10</v>
      </c>
      <c r="E96" s="28"/>
      <c r="F96" s="1" t="s">
        <v>12</v>
      </c>
      <c r="G96" s="13"/>
      <c r="H96" s="13"/>
      <c r="I96" s="13"/>
      <c r="J96" s="15">
        <f t="shared" si="3"/>
        <v>0</v>
      </c>
    </row>
    <row r="97" spans="1:10" ht="27.75" customHeight="1" x14ac:dyDescent="0.25">
      <c r="A97" s="1">
        <v>72</v>
      </c>
      <c r="B97" s="1" t="s">
        <v>80</v>
      </c>
      <c r="C97" s="9" t="s">
        <v>52</v>
      </c>
      <c r="D97" s="27">
        <v>10</v>
      </c>
      <c r="E97" s="28"/>
      <c r="F97" s="1" t="s">
        <v>12</v>
      </c>
      <c r="G97" s="13"/>
      <c r="H97" s="13"/>
      <c r="I97" s="13"/>
      <c r="J97" s="15">
        <f>SUM(G97:I97)*D97</f>
        <v>0</v>
      </c>
    </row>
    <row r="98" spans="1:10" ht="27.75" customHeight="1" x14ac:dyDescent="0.25">
      <c r="A98" s="1">
        <v>73</v>
      </c>
      <c r="B98" s="1" t="s">
        <v>80</v>
      </c>
      <c r="C98" s="9" t="s">
        <v>36</v>
      </c>
      <c r="D98" s="38">
        <v>3</v>
      </c>
      <c r="E98" s="47"/>
      <c r="F98" s="1" t="s">
        <v>12</v>
      </c>
      <c r="G98" s="13"/>
      <c r="H98" s="13"/>
      <c r="I98" s="13"/>
      <c r="J98" s="15">
        <f>SUM(G98:I98)*D98</f>
        <v>0</v>
      </c>
    </row>
    <row r="99" spans="1:10" ht="27.75" customHeight="1" x14ac:dyDescent="0.25">
      <c r="A99" s="39" t="s">
        <v>60</v>
      </c>
      <c r="B99" s="40"/>
      <c r="C99" s="40"/>
      <c r="D99" s="40"/>
      <c r="E99" s="40"/>
      <c r="F99" s="40"/>
      <c r="G99" s="40"/>
      <c r="H99" s="40"/>
      <c r="I99" s="41"/>
      <c r="J99" s="15">
        <f>SUM(J86:J98)</f>
        <v>0</v>
      </c>
    </row>
    <row r="100" spans="1:10" ht="27.75" customHeight="1" x14ac:dyDescent="0.25">
      <c r="A100" s="42" t="s">
        <v>54</v>
      </c>
      <c r="B100" s="43"/>
      <c r="C100" s="43"/>
      <c r="D100" s="43"/>
      <c r="E100" s="43"/>
      <c r="F100" s="43"/>
      <c r="G100" s="43"/>
      <c r="H100" s="43"/>
      <c r="I100" s="43"/>
      <c r="J100" s="44"/>
    </row>
    <row r="101" spans="1:10" ht="27.75" customHeight="1" x14ac:dyDescent="0.25">
      <c r="A101" s="4">
        <v>74</v>
      </c>
      <c r="B101" s="5" t="s">
        <v>81</v>
      </c>
      <c r="C101" s="12" t="s">
        <v>54</v>
      </c>
      <c r="D101" s="45">
        <v>10</v>
      </c>
      <c r="E101" s="46"/>
      <c r="F101" s="4" t="s">
        <v>55</v>
      </c>
      <c r="G101" s="14"/>
      <c r="H101" s="14"/>
      <c r="I101" s="14"/>
      <c r="J101" s="15">
        <f>SUM(G101:I101)*D101</f>
        <v>0</v>
      </c>
    </row>
    <row r="102" spans="1:10" ht="27.75" customHeight="1" x14ac:dyDescent="0.25">
      <c r="A102" s="26" t="s">
        <v>63</v>
      </c>
      <c r="B102" s="26"/>
      <c r="C102" s="26"/>
      <c r="D102" s="26"/>
      <c r="E102" s="26"/>
      <c r="F102" s="26"/>
      <c r="G102" s="26"/>
      <c r="H102" s="26"/>
      <c r="I102" s="26"/>
      <c r="J102" s="15">
        <f>SUM(J101)</f>
        <v>0</v>
      </c>
    </row>
    <row r="103" spans="1:10" ht="33" customHeight="1" x14ac:dyDescent="0.25">
      <c r="A103" s="37" t="s">
        <v>84</v>
      </c>
      <c r="B103" s="37"/>
      <c r="C103" s="37"/>
      <c r="D103" s="37"/>
      <c r="E103" s="37"/>
      <c r="F103" s="37"/>
      <c r="G103" s="37"/>
      <c r="H103" s="37"/>
      <c r="I103" s="37"/>
      <c r="J103" s="15">
        <f>SUM(J59+J66+J84+J99+J102)</f>
        <v>0</v>
      </c>
    </row>
    <row r="104" spans="1:10" x14ac:dyDescent="0.25">
      <c r="A104" t="s">
        <v>67</v>
      </c>
    </row>
    <row r="105" spans="1:10" x14ac:dyDescent="0.25">
      <c r="A105" t="s">
        <v>66</v>
      </c>
    </row>
    <row r="113" ht="23.25" customHeight="1" x14ac:dyDescent="0.25"/>
  </sheetData>
  <sheetProtection password="CF8B" sheet="1" objects="1" scenarios="1"/>
  <mergeCells count="104">
    <mergeCell ref="A59:I59"/>
    <mergeCell ref="D90:E90"/>
    <mergeCell ref="D91:E91"/>
    <mergeCell ref="D92:E92"/>
    <mergeCell ref="D93:E93"/>
    <mergeCell ref="D94:E94"/>
    <mergeCell ref="D95:E95"/>
    <mergeCell ref="D96:E96"/>
    <mergeCell ref="D97:E97"/>
    <mergeCell ref="D82:E82"/>
    <mergeCell ref="D83:E83"/>
    <mergeCell ref="D7:E7"/>
    <mergeCell ref="D8:E8"/>
    <mergeCell ref="D11:E11"/>
    <mergeCell ref="D12:E12"/>
    <mergeCell ref="D13:E13"/>
    <mergeCell ref="A9:I9"/>
    <mergeCell ref="A10:J10"/>
    <mergeCell ref="D14:E14"/>
    <mergeCell ref="D15:E15"/>
    <mergeCell ref="D37:E37"/>
    <mergeCell ref="D38:E38"/>
    <mergeCell ref="D30:E30"/>
    <mergeCell ref="D31:E31"/>
    <mergeCell ref="D32:E32"/>
    <mergeCell ref="D33:E33"/>
    <mergeCell ref="D36:E36"/>
    <mergeCell ref="D27:E27"/>
    <mergeCell ref="D28:E28"/>
    <mergeCell ref="D29:E29"/>
    <mergeCell ref="D25:E25"/>
    <mergeCell ref="D26:E26"/>
    <mergeCell ref="A16:I16"/>
    <mergeCell ref="A17:J17"/>
    <mergeCell ref="D20:E20"/>
    <mergeCell ref="D21:E21"/>
    <mergeCell ref="D22:E22"/>
    <mergeCell ref="D23:E23"/>
    <mergeCell ref="D24:E24"/>
    <mergeCell ref="D39:E39"/>
    <mergeCell ref="D40:E40"/>
    <mergeCell ref="D41:E41"/>
    <mergeCell ref="D47:E47"/>
    <mergeCell ref="D48:E48"/>
    <mergeCell ref="D51:E51"/>
    <mergeCell ref="D57:E57"/>
    <mergeCell ref="D58:E58"/>
    <mergeCell ref="D42:E42"/>
    <mergeCell ref="D43:E43"/>
    <mergeCell ref="D44:E44"/>
    <mergeCell ref="D45:E45"/>
    <mergeCell ref="D46:E46"/>
    <mergeCell ref="A55:J55"/>
    <mergeCell ref="A56:J56"/>
    <mergeCell ref="A52:I52"/>
    <mergeCell ref="A53:I53"/>
    <mergeCell ref="A103:I103"/>
    <mergeCell ref="A85:J85"/>
    <mergeCell ref="A84:I84"/>
    <mergeCell ref="A66:I66"/>
    <mergeCell ref="A60:J60"/>
    <mergeCell ref="A67:J67"/>
    <mergeCell ref="D61:E61"/>
    <mergeCell ref="D62:E62"/>
    <mergeCell ref="D63:E63"/>
    <mergeCell ref="D64:E64"/>
    <mergeCell ref="D65:E65"/>
    <mergeCell ref="D68:E68"/>
    <mergeCell ref="D69:E69"/>
    <mergeCell ref="D70:E70"/>
    <mergeCell ref="D71:E71"/>
    <mergeCell ref="D72:E72"/>
    <mergeCell ref="A99:I99"/>
    <mergeCell ref="A100:J100"/>
    <mergeCell ref="D101:E101"/>
    <mergeCell ref="D86:E86"/>
    <mergeCell ref="D87:E87"/>
    <mergeCell ref="D88:E88"/>
    <mergeCell ref="D98:E98"/>
    <mergeCell ref="D89:E89"/>
    <mergeCell ref="A1:J1"/>
    <mergeCell ref="A2:C2"/>
    <mergeCell ref="A3:C3"/>
    <mergeCell ref="A5:J5"/>
    <mergeCell ref="D4:E4"/>
    <mergeCell ref="A102:I102"/>
    <mergeCell ref="D73:E73"/>
    <mergeCell ref="D74:E74"/>
    <mergeCell ref="D75:E75"/>
    <mergeCell ref="D76:E76"/>
    <mergeCell ref="D77:E77"/>
    <mergeCell ref="D78:E78"/>
    <mergeCell ref="D79:E79"/>
    <mergeCell ref="D80:E80"/>
    <mergeCell ref="D81:E81"/>
    <mergeCell ref="D3:J3"/>
    <mergeCell ref="D2:J2"/>
    <mergeCell ref="A6:J6"/>
    <mergeCell ref="D18:E18"/>
    <mergeCell ref="D19:E19"/>
    <mergeCell ref="A49:I49"/>
    <mergeCell ref="A50:J50"/>
    <mergeCell ref="A34:I34"/>
    <mergeCell ref="A35:J35"/>
  </mergeCells>
  <pageMargins left="0.7" right="0.7" top="0.75" bottom="0.75" header="0.3" footer="0.3"/>
  <pageSetup scale="8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Castaldo, Eric</dc:creator>
  <cp:lastModifiedBy>Castaldo, Eric</cp:lastModifiedBy>
  <cp:lastPrinted>2019-12-17T16:16:47Z</cp:lastPrinted>
  <dcterms:created xsi:type="dcterms:W3CDTF">2019-02-22T16:32:42Z</dcterms:created>
  <dcterms:modified xsi:type="dcterms:W3CDTF">2020-01-09T16:38:43Z</dcterms:modified>
</cp:coreProperties>
</file>