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PAVI\T0946 - BRFS DOH\Reprocurement\"/>
    </mc:Choice>
  </mc:AlternateContent>
  <bookViews>
    <workbookView xWindow="0" yWindow="0" windowWidth="28800" windowHeight="12168"/>
  </bookViews>
  <sheets>
    <sheet name="Year 1" sheetId="1" r:id="rId1"/>
    <sheet name="Year 2" sheetId="2" r:id="rId2"/>
    <sheet name="Year 3" sheetId="4" r:id="rId3"/>
    <sheet name="Summary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A6" i="3"/>
  <c r="B6" i="4"/>
  <c r="A6" i="4"/>
  <c r="B6" i="2"/>
  <c r="A6" i="2"/>
  <c r="C16" i="3" l="1"/>
  <c r="C15" i="3"/>
  <c r="C14" i="3"/>
  <c r="C13" i="3"/>
  <c r="C12" i="3"/>
  <c r="C11" i="3"/>
  <c r="C10" i="3"/>
  <c r="C9" i="3"/>
  <c r="G9" i="4" l="1"/>
  <c r="H9" i="3" s="1"/>
  <c r="G10" i="4"/>
  <c r="H10" i="3" s="1"/>
  <c r="G11" i="4"/>
  <c r="H11" i="3" s="1"/>
  <c r="G12" i="4"/>
  <c r="H12" i="3" s="1"/>
  <c r="G13" i="4"/>
  <c r="H13" i="3" s="1"/>
  <c r="G14" i="4"/>
  <c r="H14" i="3" s="1"/>
  <c r="G15" i="4"/>
  <c r="H15" i="3" s="1"/>
  <c r="G16" i="4"/>
  <c r="H16" i="3" s="1"/>
  <c r="G16" i="2"/>
  <c r="G16" i="3" s="1"/>
  <c r="G15" i="2"/>
  <c r="G15" i="3" s="1"/>
  <c r="G13" i="2"/>
  <c r="G13" i="3" s="1"/>
  <c r="G12" i="2"/>
  <c r="G12" i="3" s="1"/>
  <c r="G11" i="2"/>
  <c r="G11" i="3" s="1"/>
  <c r="G10" i="2"/>
  <c r="G10" i="3" s="1"/>
  <c r="G9" i="2"/>
  <c r="G9" i="3" s="1"/>
  <c r="G14" i="2" l="1"/>
  <c r="G14" i="3" s="1"/>
  <c r="G17" i="4"/>
  <c r="H17" i="3" s="1"/>
  <c r="G16" i="1" l="1"/>
  <c r="F16" i="3" s="1"/>
  <c r="I16" i="3" s="1"/>
  <c r="G15" i="1"/>
  <c r="F15" i="3" s="1"/>
  <c r="I15" i="3" s="1"/>
  <c r="G14" i="1"/>
  <c r="F14" i="3" s="1"/>
  <c r="I14" i="3" s="1"/>
  <c r="G13" i="1"/>
  <c r="F13" i="3" s="1"/>
  <c r="I13" i="3" s="1"/>
  <c r="G12" i="1"/>
  <c r="F12" i="3" s="1"/>
  <c r="I12" i="3" s="1"/>
  <c r="G11" i="1"/>
  <c r="F11" i="3" s="1"/>
  <c r="I11" i="3" s="1"/>
  <c r="G10" i="1" l="1"/>
  <c r="F10" i="3" s="1"/>
  <c r="I10" i="3" s="1"/>
  <c r="G9" i="1"/>
  <c r="F9" i="3" s="1"/>
  <c r="I9" i="3" s="1"/>
  <c r="G17" i="2" l="1"/>
  <c r="G17" i="3" s="1"/>
  <c r="G17" i="1"/>
  <c r="F17" i="3" s="1"/>
  <c r="I17" i="3" l="1"/>
</calcChain>
</file>

<file path=xl/sharedStrings.xml><?xml version="1.0" encoding="utf-8"?>
<sst xmlns="http://schemas.openxmlformats.org/spreadsheetml/2006/main" count="159" uniqueCount="50">
  <si>
    <t>Item</t>
  </si>
  <si>
    <t>Task/Deliverable</t>
  </si>
  <si>
    <t>Estimated  Annual Quantity</t>
  </si>
  <si>
    <t>Each</t>
  </si>
  <si>
    <t>Unit</t>
  </si>
  <si>
    <t>Unit Price Year 1</t>
  </si>
  <si>
    <t>Total Price Year 1</t>
  </si>
  <si>
    <t>Total Annual Price  - Year 1</t>
  </si>
  <si>
    <t>Required</t>
  </si>
  <si>
    <t>Unit Price Year 2</t>
  </si>
  <si>
    <t>Total Price Year 2</t>
  </si>
  <si>
    <t>Total Annual Price  - Year 2</t>
  </si>
  <si>
    <t>New Jersey Behavioral Risk Factor Survey, NJDOH</t>
  </si>
  <si>
    <t>Price Schedule</t>
  </si>
  <si>
    <r>
      <t xml:space="preserve">1 </t>
    </r>
    <r>
      <rPr>
        <b/>
        <sz val="10"/>
        <color theme="1"/>
        <rFont val="Arial"/>
        <family val="2"/>
      </rPr>
      <t>Estimated quantities are estimates only and not a guaranteed volume.</t>
    </r>
  </si>
  <si>
    <r>
      <t>2</t>
    </r>
    <r>
      <rPr>
        <b/>
        <sz val="10"/>
        <color theme="1"/>
        <rFont val="Arial"/>
        <family val="2"/>
      </rPr>
      <t xml:space="preserve"> Price to be used to rank cost of proposal for evaluation.</t>
    </r>
  </si>
  <si>
    <t>Total Price Year 3</t>
  </si>
  <si>
    <t>Total Price Years 1 - 3</t>
  </si>
  <si>
    <t>Unit Price Year 3</t>
  </si>
  <si>
    <t>Total Annual Prices  - Year 3</t>
  </si>
  <si>
    <t>Items</t>
  </si>
  <si>
    <t>1,9,17</t>
  </si>
  <si>
    <t>2,10,18</t>
  </si>
  <si>
    <t>3,11,19</t>
  </si>
  <si>
    <t>4,12,20</t>
  </si>
  <si>
    <t>5,13,21</t>
  </si>
  <si>
    <t>6,14,22</t>
  </si>
  <si>
    <t>7,15,23</t>
  </si>
  <si>
    <t>8,16,24</t>
  </si>
  <si>
    <t>Estimated Total Quantity</t>
  </si>
  <si>
    <t>Total Cumulative Prices  - Year 1 - 3</t>
  </si>
  <si>
    <r>
      <t xml:space="preserve">1 </t>
    </r>
    <r>
      <rPr>
        <b/>
        <sz val="10"/>
        <color theme="1"/>
        <rFont val="Arial"/>
        <family val="2"/>
      </rPr>
      <t>Quantities are estimates only and not a guaranteed volume.</t>
    </r>
  </si>
  <si>
    <r>
      <t xml:space="preserve">     </t>
    </r>
    <r>
      <rPr>
        <b/>
        <sz val="9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Quota for cell phone interviews as a proportion of all interviews to be completed in Year 2: 60%</t>
    </r>
  </si>
  <si>
    <r>
      <t xml:space="preserve">     </t>
    </r>
    <r>
      <rPr>
        <b/>
        <sz val="9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Quota for cell phone interviews as a proportion of all interviews to be completed in Year 1: 55%</t>
    </r>
  </si>
  <si>
    <r>
      <t xml:space="preserve">     </t>
    </r>
    <r>
      <rPr>
        <b/>
        <sz val="9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Quota for cell phone interviews as a proportion of all interviews to be completed in Year 3: 65%</t>
    </r>
  </si>
  <si>
    <t>Completed Interview - Landline (English) 
See Section 3.3 of the Bid Solicitation.</t>
  </si>
  <si>
    <t>Completed Interview - Cell Phone (English)
See Scetion 3.3 of the Bid Solicitation.</t>
  </si>
  <si>
    <t>Completed Interview - Landline (Spanish)
See Section 3.3 of the Bid Solicitation.</t>
  </si>
  <si>
    <t>Completed Interview - Cell Phone (Spanish)
See Section 3.3 of the Bid Solicitation.</t>
  </si>
  <si>
    <t>New Jersey Asthma Call-back Survey - Landline 
See Section 3.8 of the Bid Solicitation.</t>
  </si>
  <si>
    <t>New Jersey Asthma Call-back Survey - Cell Phone
See Section 3.8 of the Bid Solicitation.</t>
  </si>
  <si>
    <t>Emerging Issues Addendum - Cell  Phone (1-5 Questions)
See Section 3.9 of the Bid Solicitation.</t>
  </si>
  <si>
    <t>Emerging Issues Addendum - Landline (1-5 Questions)
See Section 3.9 of the Bid Solicitation.</t>
  </si>
  <si>
    <r>
      <t xml:space="preserve">Refer to Bid Solicitation </t>
    </r>
    <r>
      <rPr>
        <b/>
        <sz val="9"/>
        <color theme="1"/>
        <rFont val="Arial"/>
        <family val="2"/>
      </rPr>
      <t>Section 3.0</t>
    </r>
    <r>
      <rPr>
        <sz val="9"/>
        <color rgb="FF000000"/>
        <rFont val="Arial"/>
        <family val="2"/>
      </rPr>
      <t xml:space="preserve"> for task requirements and deliverables &amp; </t>
    </r>
    <r>
      <rPr>
        <b/>
        <sz val="9"/>
        <color theme="1"/>
        <rFont val="Arial"/>
        <family val="2"/>
      </rPr>
      <t/>
    </r>
  </si>
  <si>
    <r>
      <rPr>
        <sz val="9"/>
        <color theme="1"/>
        <rFont val="Arial"/>
        <family val="2"/>
      </rPr>
      <t>Bid Solicitation</t>
    </r>
    <r>
      <rPr>
        <b/>
        <sz val="9"/>
        <color theme="1"/>
        <rFont val="Arial"/>
        <family val="2"/>
      </rPr>
      <t xml:space="preserve"> Section 2.1</t>
    </r>
    <r>
      <rPr>
        <sz val="9"/>
        <color rgb="FF000000"/>
        <rFont val="Arial"/>
        <family val="2"/>
      </rPr>
      <t xml:space="preserve"> for definitions of "All Inclusive Hourly Rate" and "Firm Fixed Price"</t>
    </r>
  </si>
  <si>
    <t>Vendor {Bidder}:</t>
  </si>
  <si>
    <t>ABC Corp.</t>
  </si>
  <si>
    <r>
      <t xml:space="preserve">       </t>
    </r>
    <r>
      <rPr>
        <b/>
        <sz val="11"/>
        <color theme="1"/>
        <rFont val="Calibri"/>
        <family val="2"/>
        <scheme val="minor"/>
      </rPr>
      <t>This tab is for DPP Use Only.</t>
    </r>
  </si>
  <si>
    <t>DO NOT MANUALLY INPUT ANY NUMBERS, TOTALS WILL POPULATE !!!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</si>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</sst>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left" vertical="center" indent="1"/>
    </xf>
    <xf numFmtId="0" fontId="2" fillId="0" borderId="0" xfId="0" applyFont="1"/>
    <xf numFmtId="0" fontId="6" fillId="0" borderId="0" xfId="0" applyFont="1"/>
    <xf numFmtId="0" fontId="8" fillId="0" borderId="0" xfId="0" applyFont="1" applyAlignment="1">
      <alignment horizontal="left" vertical="center" indent="2"/>
    </xf>
    <xf numFmtId="0" fontId="9" fillId="0" borderId="0" xfId="0" applyFont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3" fontId="2" fillId="0" borderId="1" xfId="1" applyFont="1" applyBorder="1"/>
    <xf numFmtId="0" fontId="2" fillId="0" borderId="1" xfId="0" applyFont="1" applyBorder="1"/>
    <xf numFmtId="43" fontId="2" fillId="0" borderId="1" xfId="0" applyNumberFormat="1" applyFont="1" applyBorder="1"/>
    <xf numFmtId="43" fontId="2" fillId="0" borderId="1" xfId="1" applyFont="1" applyBorder="1" applyProtection="1"/>
    <xf numFmtId="43" fontId="2" fillId="0" borderId="1" xfId="0" applyNumberFormat="1" applyFont="1" applyBorder="1" applyProtection="1"/>
    <xf numFmtId="44" fontId="2" fillId="3" borderId="1" xfId="2" applyFont="1" applyFill="1" applyBorder="1" applyProtection="1">
      <protection locked="0"/>
    </xf>
    <xf numFmtId="165" fontId="0" fillId="0" borderId="0" xfId="0" applyNumberFormat="1"/>
    <xf numFmtId="10" fontId="0" fillId="0" borderId="0" xfId="0" applyNumberFormat="1"/>
    <xf numFmtId="164" fontId="2" fillId="0" borderId="0" xfId="0" applyNumberFormat="1" applyFont="1"/>
    <xf numFmtId="164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/>
    <xf numFmtId="43" fontId="0" fillId="0" borderId="0" xfId="0" applyNumberFormat="1"/>
    <xf numFmtId="0" fontId="2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164" fontId="11" fillId="0" borderId="1" xfId="1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12" fillId="0" borderId="2" xfId="0" applyFont="1" applyBorder="1" applyAlignment="1">
      <alignment vertic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workbookViewId="0">
      <selection activeCell="E5" sqref="E5"/>
    </sheetView>
  </sheetViews>
  <sheetFormatPr defaultRowHeight="14.4" x14ac:dyDescent="0.3"/>
  <cols>
    <col min="1" max="1" width="15.21875" customWidth="1"/>
    <col min="2" max="2" width="48.6640625" bestFit="1" customWidth="1"/>
    <col min="3" max="3" width="10.77734375" customWidth="1"/>
    <col min="5" max="5" width="10.77734375" customWidth="1"/>
    <col min="6" max="7" width="12.77734375" customWidth="1"/>
  </cols>
  <sheetData>
    <row r="1" spans="1:13" x14ac:dyDescent="0.3">
      <c r="A1" s="5" t="s">
        <v>12</v>
      </c>
    </row>
    <row r="3" spans="1:13" x14ac:dyDescent="0.3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 t="s">
        <v>44</v>
      </c>
      <c r="B4" s="2"/>
      <c r="C4" s="2"/>
      <c r="D4" s="2"/>
      <c r="E4" s="2" t="s">
        <v>49</v>
      </c>
      <c r="F4" s="2"/>
      <c r="G4" s="2"/>
      <c r="H4" s="2"/>
      <c r="I4" s="2"/>
      <c r="J4" s="2"/>
      <c r="K4" s="2"/>
      <c r="L4" s="2"/>
      <c r="M4" s="2"/>
    </row>
    <row r="5" spans="1:13" x14ac:dyDescent="0.3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3">
      <c r="A6" s="32" t="s">
        <v>45</v>
      </c>
      <c r="B6" s="33" t="s">
        <v>46</v>
      </c>
      <c r="D6" s="5" t="s">
        <v>13</v>
      </c>
      <c r="E6" s="2"/>
      <c r="F6" s="2"/>
      <c r="G6" s="2"/>
      <c r="H6" s="2"/>
      <c r="I6" s="2"/>
      <c r="J6" s="2"/>
      <c r="K6" s="2"/>
      <c r="L6" s="2"/>
      <c r="M6" s="2"/>
    </row>
    <row r="8" spans="1:13" ht="43.2" x14ac:dyDescent="0.3">
      <c r="A8" s="8" t="s">
        <v>0</v>
      </c>
      <c r="B8" s="8" t="s">
        <v>1</v>
      </c>
      <c r="C8" s="9" t="s">
        <v>2</v>
      </c>
      <c r="D8" s="9" t="s">
        <v>4</v>
      </c>
      <c r="E8" s="9"/>
      <c r="F8" s="9" t="s">
        <v>5</v>
      </c>
      <c r="G8" s="9" t="s">
        <v>6</v>
      </c>
      <c r="H8" s="1"/>
      <c r="I8" s="1"/>
      <c r="J8" s="1"/>
      <c r="K8" s="1"/>
      <c r="L8" s="1"/>
      <c r="M8" s="1"/>
    </row>
    <row r="9" spans="1:13" ht="30" customHeight="1" x14ac:dyDescent="0.3">
      <c r="A9" s="10">
        <v>1</v>
      </c>
      <c r="B9" s="25" t="s">
        <v>35</v>
      </c>
      <c r="C9" s="11">
        <v>4752</v>
      </c>
      <c r="D9" s="10" t="s">
        <v>3</v>
      </c>
      <c r="E9" s="12" t="s">
        <v>8</v>
      </c>
      <c r="F9" s="18">
        <v>0</v>
      </c>
      <c r="G9" s="16">
        <f>C9*F9</f>
        <v>0</v>
      </c>
      <c r="H9" s="19"/>
    </row>
    <row r="10" spans="1:13" ht="30" customHeight="1" x14ac:dyDescent="0.3">
      <c r="A10" s="10">
        <v>2</v>
      </c>
      <c r="B10" s="25" t="s">
        <v>37</v>
      </c>
      <c r="C10" s="11">
        <v>198</v>
      </c>
      <c r="D10" s="10" t="s">
        <v>3</v>
      </c>
      <c r="E10" s="12" t="s">
        <v>8</v>
      </c>
      <c r="F10" s="18">
        <v>0</v>
      </c>
      <c r="G10" s="16">
        <f>C10*F10</f>
        <v>0</v>
      </c>
    </row>
    <row r="11" spans="1:13" ht="30" customHeight="1" x14ac:dyDescent="0.3">
      <c r="A11" s="10">
        <v>3</v>
      </c>
      <c r="B11" s="25" t="s">
        <v>36</v>
      </c>
      <c r="C11" s="22">
        <v>5263</v>
      </c>
      <c r="D11" s="10" t="s">
        <v>3</v>
      </c>
      <c r="E11" s="12" t="s">
        <v>8</v>
      </c>
      <c r="F11" s="18">
        <v>0</v>
      </c>
      <c r="G11" s="16">
        <f t="shared" ref="G11:G16" si="0">C11*F11</f>
        <v>0</v>
      </c>
    </row>
    <row r="12" spans="1:13" ht="30" customHeight="1" x14ac:dyDescent="0.3">
      <c r="A12" s="10">
        <v>4</v>
      </c>
      <c r="B12" s="30" t="s">
        <v>38</v>
      </c>
      <c r="C12" s="22">
        <v>786.50000000000011</v>
      </c>
      <c r="D12" s="10" t="s">
        <v>3</v>
      </c>
      <c r="E12" s="12" t="s">
        <v>8</v>
      </c>
      <c r="F12" s="18">
        <v>0</v>
      </c>
      <c r="G12" s="16">
        <f t="shared" si="0"/>
        <v>0</v>
      </c>
    </row>
    <row r="13" spans="1:13" ht="30" customHeight="1" x14ac:dyDescent="0.3">
      <c r="A13" s="10">
        <v>5</v>
      </c>
      <c r="B13" s="26" t="s">
        <v>39</v>
      </c>
      <c r="C13" s="27">
        <v>346.50000000000006</v>
      </c>
      <c r="D13" s="28" t="s">
        <v>3</v>
      </c>
      <c r="E13" s="12" t="s">
        <v>8</v>
      </c>
      <c r="F13" s="18">
        <v>0</v>
      </c>
      <c r="G13" s="16">
        <f t="shared" si="0"/>
        <v>0</v>
      </c>
      <c r="H13" s="24"/>
    </row>
    <row r="14" spans="1:13" ht="30" customHeight="1" x14ac:dyDescent="0.3">
      <c r="A14" s="10">
        <v>6</v>
      </c>
      <c r="B14" s="26" t="s">
        <v>40</v>
      </c>
      <c r="C14" s="27">
        <v>423.50000000000011</v>
      </c>
      <c r="D14" s="28" t="s">
        <v>3</v>
      </c>
      <c r="E14" s="12" t="s">
        <v>8</v>
      </c>
      <c r="F14" s="18">
        <v>0</v>
      </c>
      <c r="G14" s="16">
        <f t="shared" si="0"/>
        <v>0</v>
      </c>
    </row>
    <row r="15" spans="1:13" ht="30" customHeight="1" x14ac:dyDescent="0.3">
      <c r="A15" s="10">
        <v>7</v>
      </c>
      <c r="B15" s="25" t="s">
        <v>42</v>
      </c>
      <c r="C15" s="11">
        <v>1282.5</v>
      </c>
      <c r="D15" s="10" t="s">
        <v>3</v>
      </c>
      <c r="E15" s="12" t="s">
        <v>8</v>
      </c>
      <c r="F15" s="18">
        <v>0</v>
      </c>
      <c r="G15" s="16">
        <f t="shared" si="0"/>
        <v>0</v>
      </c>
    </row>
    <row r="16" spans="1:13" ht="30" customHeight="1" x14ac:dyDescent="0.3">
      <c r="A16" s="10">
        <v>8</v>
      </c>
      <c r="B16" s="25" t="s">
        <v>41</v>
      </c>
      <c r="C16" s="11">
        <v>1567.5000000000002</v>
      </c>
      <c r="D16" s="10" t="s">
        <v>3</v>
      </c>
      <c r="E16" s="12" t="s">
        <v>8</v>
      </c>
      <c r="F16" s="18">
        <v>0</v>
      </c>
      <c r="G16" s="16">
        <f t="shared" si="0"/>
        <v>0</v>
      </c>
    </row>
    <row r="17" spans="1:7" ht="30" customHeight="1" x14ac:dyDescent="0.3">
      <c r="B17" s="14" t="s">
        <v>7</v>
      </c>
      <c r="C17" s="21"/>
      <c r="D17" s="4"/>
      <c r="E17" s="4"/>
      <c r="F17" s="4"/>
      <c r="G17" s="17">
        <f>SUM(G9:G16)</f>
        <v>0</v>
      </c>
    </row>
    <row r="19" spans="1:7" ht="15.6" x14ac:dyDescent="0.3">
      <c r="A19" s="7" t="s">
        <v>31</v>
      </c>
    </row>
    <row r="20" spans="1:7" ht="15.6" x14ac:dyDescent="0.3">
      <c r="A20" s="7" t="s">
        <v>15</v>
      </c>
    </row>
    <row r="21" spans="1:7" x14ac:dyDescent="0.3">
      <c r="A21" s="4" t="s">
        <v>33</v>
      </c>
      <c r="C21" s="4"/>
    </row>
  </sheetData>
  <pageMargins left="0.2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activeCell="B6" sqref="B6"/>
    </sheetView>
  </sheetViews>
  <sheetFormatPr defaultRowHeight="14.4" x14ac:dyDescent="0.3"/>
  <cols>
    <col min="1" max="1" width="15.21875" customWidth="1"/>
    <col min="2" max="2" width="48.6640625" customWidth="1"/>
    <col min="3" max="3" width="10.77734375" customWidth="1"/>
    <col min="4" max="4" width="9.33203125" customWidth="1"/>
    <col min="5" max="5" width="10.77734375" customWidth="1"/>
    <col min="6" max="7" width="12.77734375" customWidth="1"/>
  </cols>
  <sheetData>
    <row r="1" spans="1:10" x14ac:dyDescent="0.3">
      <c r="A1" s="5" t="s">
        <v>12</v>
      </c>
    </row>
    <row r="3" spans="1:10" x14ac:dyDescent="0.3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 t="s">
        <v>44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3">
      <c r="A5" s="3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34" t="str">
        <f>'Year 1'!A6</f>
        <v>Vendor {Bidder}:</v>
      </c>
      <c r="B6" s="31" t="str">
        <f>'Year 1'!B6</f>
        <v>ABC Corp.</v>
      </c>
      <c r="D6" s="5" t="s">
        <v>13</v>
      </c>
      <c r="E6" s="2"/>
      <c r="F6" s="2"/>
      <c r="G6" s="2"/>
      <c r="H6" s="2"/>
      <c r="I6" s="2"/>
      <c r="J6" s="2"/>
    </row>
    <row r="8" spans="1:10" ht="43.2" x14ac:dyDescent="0.3">
      <c r="A8" s="8" t="s">
        <v>0</v>
      </c>
      <c r="B8" s="8" t="s">
        <v>1</v>
      </c>
      <c r="C8" s="9" t="s">
        <v>2</v>
      </c>
      <c r="D8" s="9" t="s">
        <v>4</v>
      </c>
      <c r="E8" s="9"/>
      <c r="F8" s="9" t="s">
        <v>9</v>
      </c>
      <c r="G8" s="9" t="s">
        <v>10</v>
      </c>
      <c r="H8" s="1"/>
      <c r="I8" s="1"/>
      <c r="J8" s="1"/>
    </row>
    <row r="9" spans="1:10" ht="30" customHeight="1" x14ac:dyDescent="0.3">
      <c r="A9" s="10">
        <v>9</v>
      </c>
      <c r="B9" s="25" t="s">
        <v>35</v>
      </c>
      <c r="C9" s="11">
        <v>4224</v>
      </c>
      <c r="D9" s="10" t="s">
        <v>3</v>
      </c>
      <c r="E9" s="12" t="s">
        <v>8</v>
      </c>
      <c r="F9" s="18">
        <v>0</v>
      </c>
      <c r="G9" s="16">
        <f>C9*F9</f>
        <v>0</v>
      </c>
      <c r="H9" s="20"/>
    </row>
    <row r="10" spans="1:10" ht="30" customHeight="1" x14ac:dyDescent="0.3">
      <c r="A10" s="10">
        <v>10</v>
      </c>
      <c r="B10" s="25" t="s">
        <v>37</v>
      </c>
      <c r="C10" s="11">
        <v>176</v>
      </c>
      <c r="D10" s="10" t="s">
        <v>3</v>
      </c>
      <c r="E10" s="12" t="s">
        <v>8</v>
      </c>
      <c r="F10" s="18">
        <v>0</v>
      </c>
      <c r="G10" s="16">
        <f>C10*F10</f>
        <v>0</v>
      </c>
    </row>
    <row r="11" spans="1:10" ht="30" customHeight="1" x14ac:dyDescent="0.3">
      <c r="A11" s="10">
        <v>11</v>
      </c>
      <c r="B11" s="25" t="s">
        <v>36</v>
      </c>
      <c r="C11" s="22">
        <v>5742</v>
      </c>
      <c r="D11" s="10" t="s">
        <v>3</v>
      </c>
      <c r="E11" s="12" t="s">
        <v>8</v>
      </c>
      <c r="F11" s="18">
        <v>0</v>
      </c>
      <c r="G11" s="16">
        <f t="shared" ref="G11:G16" si="0">C11*F11</f>
        <v>0</v>
      </c>
    </row>
    <row r="12" spans="1:10" ht="30" customHeight="1" x14ac:dyDescent="0.3">
      <c r="A12" s="10">
        <v>12</v>
      </c>
      <c r="B12" s="30" t="s">
        <v>38</v>
      </c>
      <c r="C12" s="22">
        <v>858</v>
      </c>
      <c r="D12" s="10" t="s">
        <v>3</v>
      </c>
      <c r="E12" s="12" t="s">
        <v>8</v>
      </c>
      <c r="F12" s="18">
        <v>0</v>
      </c>
      <c r="G12" s="16">
        <f t="shared" si="0"/>
        <v>0</v>
      </c>
    </row>
    <row r="13" spans="1:10" ht="30" customHeight="1" x14ac:dyDescent="0.3">
      <c r="A13" s="10">
        <v>13</v>
      </c>
      <c r="B13" s="26" t="s">
        <v>39</v>
      </c>
      <c r="C13" s="27">
        <v>308.00000000000006</v>
      </c>
      <c r="D13" s="10" t="s">
        <v>3</v>
      </c>
      <c r="E13" s="12" t="s">
        <v>8</v>
      </c>
      <c r="F13" s="18">
        <v>0</v>
      </c>
      <c r="G13" s="16">
        <f t="shared" si="0"/>
        <v>0</v>
      </c>
      <c r="H13" s="24"/>
    </row>
    <row r="14" spans="1:10" ht="30" customHeight="1" x14ac:dyDescent="0.3">
      <c r="A14" s="10">
        <v>14</v>
      </c>
      <c r="B14" s="26" t="s">
        <v>40</v>
      </c>
      <c r="C14" s="27">
        <v>462.00000000000006</v>
      </c>
      <c r="D14" s="10" t="s">
        <v>3</v>
      </c>
      <c r="E14" s="12" t="s">
        <v>8</v>
      </c>
      <c r="F14" s="18">
        <v>0</v>
      </c>
      <c r="G14" s="16">
        <f t="shared" si="0"/>
        <v>0</v>
      </c>
    </row>
    <row r="15" spans="1:10" ht="30" customHeight="1" x14ac:dyDescent="0.3">
      <c r="A15" s="10">
        <v>15</v>
      </c>
      <c r="B15" s="25" t="s">
        <v>42</v>
      </c>
      <c r="C15" s="11">
        <v>1140</v>
      </c>
      <c r="D15" s="10" t="s">
        <v>3</v>
      </c>
      <c r="E15" s="12" t="s">
        <v>8</v>
      </c>
      <c r="F15" s="18">
        <v>0</v>
      </c>
      <c r="G15" s="16">
        <f t="shared" si="0"/>
        <v>0</v>
      </c>
    </row>
    <row r="16" spans="1:10" ht="30" customHeight="1" x14ac:dyDescent="0.3">
      <c r="A16" s="10">
        <v>16</v>
      </c>
      <c r="B16" s="25" t="s">
        <v>41</v>
      </c>
      <c r="C16" s="11">
        <v>1710</v>
      </c>
      <c r="D16" s="10" t="s">
        <v>3</v>
      </c>
      <c r="E16" s="12" t="s">
        <v>8</v>
      </c>
      <c r="F16" s="18">
        <v>0</v>
      </c>
      <c r="G16" s="16">
        <f t="shared" si="0"/>
        <v>0</v>
      </c>
    </row>
    <row r="17" spans="1:7" ht="30" customHeight="1" x14ac:dyDescent="0.3">
      <c r="B17" s="14" t="s">
        <v>11</v>
      </c>
      <c r="C17" s="4"/>
      <c r="D17" s="4"/>
      <c r="E17" s="4"/>
      <c r="F17" s="4"/>
      <c r="G17" s="15">
        <f>SUM(G9:G16)</f>
        <v>0</v>
      </c>
    </row>
    <row r="19" spans="1:7" ht="15.6" x14ac:dyDescent="0.3">
      <c r="A19" s="7" t="s">
        <v>31</v>
      </c>
    </row>
    <row r="20" spans="1:7" ht="15.6" x14ac:dyDescent="0.3">
      <c r="A20" s="7" t="s">
        <v>15</v>
      </c>
    </row>
    <row r="21" spans="1:7" x14ac:dyDescent="0.3">
      <c r="A21" s="4" t="s">
        <v>32</v>
      </c>
      <c r="C21" s="4"/>
      <c r="E21" s="29"/>
    </row>
  </sheetData>
  <pageMargins left="0.2" right="0.2" top="0.25" bottom="0.2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opLeftCell="A3" workbookViewId="0">
      <selection activeCell="B19" sqref="B19"/>
    </sheetView>
  </sheetViews>
  <sheetFormatPr defaultRowHeight="14.4" x14ac:dyDescent="0.3"/>
  <cols>
    <col min="1" max="1" width="15.21875" customWidth="1"/>
    <col min="2" max="2" width="48.6640625" customWidth="1"/>
    <col min="3" max="3" width="10.77734375" customWidth="1"/>
    <col min="5" max="5" width="10.77734375" customWidth="1"/>
    <col min="6" max="7" width="12.77734375" customWidth="1"/>
  </cols>
  <sheetData>
    <row r="1" spans="1:8" x14ac:dyDescent="0.3">
      <c r="A1" s="5" t="s">
        <v>12</v>
      </c>
    </row>
    <row r="3" spans="1:8" x14ac:dyDescent="0.3">
      <c r="A3" s="3" t="s">
        <v>43</v>
      </c>
      <c r="B3" s="2"/>
      <c r="C3" s="2"/>
      <c r="D3" s="2"/>
      <c r="E3" s="2"/>
    </row>
    <row r="4" spans="1:8" x14ac:dyDescent="0.3">
      <c r="A4" s="3" t="s">
        <v>44</v>
      </c>
      <c r="B4" s="2"/>
      <c r="C4" s="2"/>
      <c r="D4" s="2"/>
      <c r="E4" s="2"/>
    </row>
    <row r="5" spans="1:8" x14ac:dyDescent="0.3">
      <c r="A5" s="3"/>
      <c r="B5" s="2"/>
      <c r="C5" s="2"/>
      <c r="D5" s="2"/>
      <c r="E5" s="2"/>
    </row>
    <row r="6" spans="1:8" x14ac:dyDescent="0.3">
      <c r="A6" s="34" t="str">
        <f>'Year 1'!A6</f>
        <v>Vendor {Bidder}:</v>
      </c>
      <c r="B6" s="31" t="str">
        <f>'Year 1'!B6</f>
        <v>ABC Corp.</v>
      </c>
      <c r="D6" s="5" t="s">
        <v>13</v>
      </c>
      <c r="E6" s="2"/>
    </row>
    <row r="8" spans="1:8" ht="43.2" x14ac:dyDescent="0.3">
      <c r="A8" s="8" t="s">
        <v>0</v>
      </c>
      <c r="B8" s="8" t="s">
        <v>1</v>
      </c>
      <c r="C8" s="9" t="s">
        <v>2</v>
      </c>
      <c r="D8" s="9" t="s">
        <v>4</v>
      </c>
      <c r="E8" s="9"/>
      <c r="F8" s="9" t="s">
        <v>18</v>
      </c>
      <c r="G8" s="9" t="s">
        <v>16</v>
      </c>
    </row>
    <row r="9" spans="1:8" ht="30" customHeight="1" x14ac:dyDescent="0.3">
      <c r="A9" s="10">
        <v>17</v>
      </c>
      <c r="B9" s="25" t="s">
        <v>35</v>
      </c>
      <c r="C9" s="11">
        <v>3695.9999999999995</v>
      </c>
      <c r="D9" s="10" t="s">
        <v>3</v>
      </c>
      <c r="E9" s="12" t="s">
        <v>8</v>
      </c>
      <c r="F9" s="18">
        <v>0</v>
      </c>
      <c r="G9" s="16">
        <f>C9*F9</f>
        <v>0</v>
      </c>
      <c r="H9" s="20"/>
    </row>
    <row r="10" spans="1:8" ht="30" customHeight="1" x14ac:dyDescent="0.3">
      <c r="A10" s="10">
        <v>18</v>
      </c>
      <c r="B10" s="25" t="s">
        <v>37</v>
      </c>
      <c r="C10" s="11">
        <v>153.99999999999997</v>
      </c>
      <c r="D10" s="10" t="s">
        <v>3</v>
      </c>
      <c r="E10" s="12" t="s">
        <v>8</v>
      </c>
      <c r="F10" s="18">
        <v>0</v>
      </c>
      <c r="G10" s="16">
        <f>C10*F10</f>
        <v>0</v>
      </c>
    </row>
    <row r="11" spans="1:8" ht="30" customHeight="1" x14ac:dyDescent="0.3">
      <c r="A11" s="10">
        <v>19</v>
      </c>
      <c r="B11" s="25" t="s">
        <v>36</v>
      </c>
      <c r="C11" s="22">
        <v>6220</v>
      </c>
      <c r="D11" s="10" t="s">
        <v>3</v>
      </c>
      <c r="E11" s="12" t="s">
        <v>8</v>
      </c>
      <c r="F11" s="18">
        <v>0</v>
      </c>
      <c r="G11" s="16">
        <f t="shared" ref="G11:G16" si="0">C11*F11</f>
        <v>0</v>
      </c>
    </row>
    <row r="12" spans="1:8" ht="30" customHeight="1" x14ac:dyDescent="0.3">
      <c r="A12" s="10">
        <v>20</v>
      </c>
      <c r="B12" s="30" t="s">
        <v>38</v>
      </c>
      <c r="C12" s="22">
        <v>929.5</v>
      </c>
      <c r="D12" s="10" t="s">
        <v>3</v>
      </c>
      <c r="E12" s="12" t="s">
        <v>8</v>
      </c>
      <c r="F12" s="18">
        <v>0</v>
      </c>
      <c r="G12" s="16">
        <f t="shared" si="0"/>
        <v>0</v>
      </c>
    </row>
    <row r="13" spans="1:8" ht="30" customHeight="1" x14ac:dyDescent="0.3">
      <c r="A13" s="10">
        <v>21</v>
      </c>
      <c r="B13" s="26" t="s">
        <v>39</v>
      </c>
      <c r="C13" s="27">
        <v>269.5</v>
      </c>
      <c r="D13" s="28" t="s">
        <v>3</v>
      </c>
      <c r="E13" s="12" t="s">
        <v>8</v>
      </c>
      <c r="F13" s="18">
        <v>0</v>
      </c>
      <c r="G13" s="16">
        <f t="shared" si="0"/>
        <v>0</v>
      </c>
      <c r="H13" s="24"/>
    </row>
    <row r="14" spans="1:8" ht="30" customHeight="1" x14ac:dyDescent="0.3">
      <c r="A14" s="10">
        <v>22</v>
      </c>
      <c r="B14" s="26" t="s">
        <v>40</v>
      </c>
      <c r="C14" s="27">
        <v>500.50000000000006</v>
      </c>
      <c r="D14" s="28" t="s">
        <v>3</v>
      </c>
      <c r="E14" s="12" t="s">
        <v>8</v>
      </c>
      <c r="F14" s="18">
        <v>0</v>
      </c>
      <c r="G14" s="16">
        <f t="shared" si="0"/>
        <v>0</v>
      </c>
    </row>
    <row r="15" spans="1:8" ht="30" customHeight="1" x14ac:dyDescent="0.3">
      <c r="A15" s="10">
        <v>23</v>
      </c>
      <c r="B15" s="25" t="s">
        <v>42</v>
      </c>
      <c r="C15" s="27">
        <v>997.49999999999989</v>
      </c>
      <c r="D15" s="28" t="s">
        <v>3</v>
      </c>
      <c r="E15" s="12" t="s">
        <v>8</v>
      </c>
      <c r="F15" s="18">
        <v>0</v>
      </c>
      <c r="G15" s="16">
        <f t="shared" si="0"/>
        <v>0</v>
      </c>
    </row>
    <row r="16" spans="1:8" ht="30" customHeight="1" x14ac:dyDescent="0.3">
      <c r="A16" s="10">
        <v>24</v>
      </c>
      <c r="B16" s="25" t="s">
        <v>41</v>
      </c>
      <c r="C16" s="27">
        <v>1852.5</v>
      </c>
      <c r="D16" s="28" t="s">
        <v>3</v>
      </c>
      <c r="E16" s="12" t="s">
        <v>8</v>
      </c>
      <c r="F16" s="18">
        <v>0</v>
      </c>
      <c r="G16" s="16">
        <f t="shared" si="0"/>
        <v>0</v>
      </c>
    </row>
    <row r="17" spans="1:7" ht="30" customHeight="1" x14ac:dyDescent="0.3">
      <c r="B17" s="14" t="s">
        <v>19</v>
      </c>
      <c r="C17" s="4"/>
      <c r="D17" s="4"/>
      <c r="E17" s="4"/>
      <c r="F17" s="4"/>
      <c r="G17" s="15">
        <f>SUM(G9:G16)</f>
        <v>0</v>
      </c>
    </row>
    <row r="18" spans="1:7" x14ac:dyDescent="0.3">
      <c r="A18" s="6"/>
    </row>
    <row r="19" spans="1:7" ht="15.6" x14ac:dyDescent="0.3">
      <c r="A19" s="7" t="s">
        <v>14</v>
      </c>
    </row>
    <row r="20" spans="1:7" ht="15.6" x14ac:dyDescent="0.3">
      <c r="A20" s="7" t="s">
        <v>15</v>
      </c>
    </row>
    <row r="21" spans="1:7" x14ac:dyDescent="0.3">
      <c r="A21" s="4" t="s">
        <v>34</v>
      </c>
      <c r="C21" s="4"/>
    </row>
  </sheetData>
  <pageMargins left="0.2" right="0.2" top="0.25" bottom="0.2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activeCell="G12" sqref="G12"/>
    </sheetView>
  </sheetViews>
  <sheetFormatPr defaultRowHeight="14.4" x14ac:dyDescent="0.3"/>
  <cols>
    <col min="1" max="1" width="15.21875" customWidth="1"/>
    <col min="2" max="2" width="48.6640625" customWidth="1"/>
    <col min="3" max="3" width="10.77734375" customWidth="1"/>
    <col min="5" max="5" width="4.44140625" customWidth="1"/>
    <col min="6" max="9" width="12.77734375" customWidth="1"/>
  </cols>
  <sheetData>
    <row r="1" spans="1:10" x14ac:dyDescent="0.3">
      <c r="A1" s="5" t="s">
        <v>12</v>
      </c>
    </row>
    <row r="3" spans="1:10" x14ac:dyDescent="0.3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 t="s">
        <v>44</v>
      </c>
      <c r="B4" s="2"/>
      <c r="C4" s="2"/>
      <c r="D4" s="2"/>
      <c r="E4" s="4" t="s">
        <v>48</v>
      </c>
      <c r="G4" s="2"/>
      <c r="H4" s="2"/>
      <c r="I4" s="2"/>
      <c r="J4" s="2"/>
    </row>
    <row r="5" spans="1:10" x14ac:dyDescent="0.3">
      <c r="A5" s="3"/>
      <c r="B5" s="2"/>
      <c r="C5" s="2"/>
      <c r="D5" s="2"/>
      <c r="E5" s="2"/>
      <c r="F5" s="29" t="s">
        <v>47</v>
      </c>
      <c r="G5" s="2"/>
      <c r="H5" s="2"/>
      <c r="I5" s="2"/>
      <c r="J5" s="2"/>
    </row>
    <row r="6" spans="1:10" x14ac:dyDescent="0.3">
      <c r="A6" s="35" t="str">
        <f>'Year 1'!A6</f>
        <v>Vendor {Bidder}:</v>
      </c>
      <c r="B6" s="36" t="str">
        <f>'Year 1'!B6</f>
        <v>ABC Corp.</v>
      </c>
      <c r="D6" s="5" t="s">
        <v>13</v>
      </c>
      <c r="E6" s="2"/>
      <c r="F6" s="2"/>
      <c r="G6" s="2"/>
      <c r="H6" s="2"/>
      <c r="I6" s="2"/>
      <c r="J6" s="2"/>
    </row>
    <row r="8" spans="1:10" ht="43.2" x14ac:dyDescent="0.3">
      <c r="A8" s="8" t="s">
        <v>20</v>
      </c>
      <c r="B8" s="8" t="s">
        <v>1</v>
      </c>
      <c r="C8" s="9" t="s">
        <v>29</v>
      </c>
      <c r="D8" s="9" t="s">
        <v>4</v>
      </c>
      <c r="E8" s="9"/>
      <c r="F8" s="9" t="s">
        <v>6</v>
      </c>
      <c r="G8" s="9" t="s">
        <v>10</v>
      </c>
      <c r="H8" s="9" t="s">
        <v>16</v>
      </c>
      <c r="I8" s="9" t="s">
        <v>17</v>
      </c>
      <c r="J8" s="1"/>
    </row>
    <row r="9" spans="1:10" ht="30" customHeight="1" x14ac:dyDescent="0.3">
      <c r="A9" s="10" t="s">
        <v>21</v>
      </c>
      <c r="B9" s="25" t="s">
        <v>35</v>
      </c>
      <c r="C9" s="23">
        <f>'Year 1'!C9+'Year 2'!C9+'Year 3'!C9</f>
        <v>12672</v>
      </c>
      <c r="D9" s="10" t="s">
        <v>3</v>
      </c>
      <c r="E9" s="37"/>
      <c r="F9" s="13">
        <f>'Year 1'!G9</f>
        <v>0</v>
      </c>
      <c r="G9" s="13">
        <f>'Year 2'!G9</f>
        <v>0</v>
      </c>
      <c r="H9" s="13">
        <f>'Year 3'!G9</f>
        <v>0</v>
      </c>
      <c r="I9" s="13">
        <f>SUM(F9:H9)</f>
        <v>0</v>
      </c>
    </row>
    <row r="10" spans="1:10" ht="30" customHeight="1" x14ac:dyDescent="0.3">
      <c r="A10" s="10" t="s">
        <v>22</v>
      </c>
      <c r="B10" s="25" t="s">
        <v>37</v>
      </c>
      <c r="C10" s="23">
        <f>'Year 1'!C10+'Year 2'!C10+'Year 3'!C10</f>
        <v>528</v>
      </c>
      <c r="D10" s="10" t="s">
        <v>3</v>
      </c>
      <c r="E10" s="37"/>
      <c r="F10" s="13">
        <f>'Year 1'!G10</f>
        <v>0</v>
      </c>
      <c r="G10" s="13">
        <f>'Year 2'!G10</f>
        <v>0</v>
      </c>
      <c r="H10" s="13">
        <f>'Year 3'!G10</f>
        <v>0</v>
      </c>
      <c r="I10" s="13">
        <f t="shared" ref="I10:I16" si="0">SUM(F10:H10)</f>
        <v>0</v>
      </c>
    </row>
    <row r="11" spans="1:10" ht="30" customHeight="1" x14ac:dyDescent="0.3">
      <c r="A11" s="10" t="s">
        <v>23</v>
      </c>
      <c r="B11" s="25" t="s">
        <v>36</v>
      </c>
      <c r="C11" s="23">
        <f>'Year 1'!C11+'Year 2'!C11+'Year 3'!C11</f>
        <v>17225</v>
      </c>
      <c r="D11" s="10" t="s">
        <v>3</v>
      </c>
      <c r="E11" s="37"/>
      <c r="F11" s="13">
        <f>'Year 1'!G11</f>
        <v>0</v>
      </c>
      <c r="G11" s="13">
        <f>'Year 2'!G11</f>
        <v>0</v>
      </c>
      <c r="H11" s="13">
        <f>'Year 3'!G11</f>
        <v>0</v>
      </c>
      <c r="I11" s="13">
        <f t="shared" si="0"/>
        <v>0</v>
      </c>
    </row>
    <row r="12" spans="1:10" ht="30" customHeight="1" x14ac:dyDescent="0.3">
      <c r="A12" s="10" t="s">
        <v>24</v>
      </c>
      <c r="B12" s="30" t="s">
        <v>38</v>
      </c>
      <c r="C12" s="23">
        <f>'Year 1'!C12+'Year 2'!C12+'Year 3'!C12</f>
        <v>2574</v>
      </c>
      <c r="D12" s="10" t="s">
        <v>3</v>
      </c>
      <c r="E12" s="37"/>
      <c r="F12" s="13">
        <f>'Year 1'!G12</f>
        <v>0</v>
      </c>
      <c r="G12" s="13">
        <f>'Year 2'!G12</f>
        <v>0</v>
      </c>
      <c r="H12" s="13">
        <f>'Year 3'!G12</f>
        <v>0</v>
      </c>
      <c r="I12" s="13">
        <f t="shared" si="0"/>
        <v>0</v>
      </c>
    </row>
    <row r="13" spans="1:10" ht="30" customHeight="1" x14ac:dyDescent="0.3">
      <c r="A13" s="10" t="s">
        <v>25</v>
      </c>
      <c r="B13" s="26" t="s">
        <v>39</v>
      </c>
      <c r="C13" s="23">
        <f>'Year 1'!C13+'Year 2'!C13+'Year 3'!C13</f>
        <v>924.00000000000011</v>
      </c>
      <c r="D13" s="10" t="s">
        <v>3</v>
      </c>
      <c r="E13" s="37"/>
      <c r="F13" s="13">
        <f>'Year 1'!G13</f>
        <v>0</v>
      </c>
      <c r="G13" s="13">
        <f>'Year 2'!G13</f>
        <v>0</v>
      </c>
      <c r="H13" s="13">
        <f>'Year 3'!G13</f>
        <v>0</v>
      </c>
      <c r="I13" s="13">
        <f t="shared" si="0"/>
        <v>0</v>
      </c>
    </row>
    <row r="14" spans="1:10" ht="30" customHeight="1" x14ac:dyDescent="0.3">
      <c r="A14" s="10" t="s">
        <v>26</v>
      </c>
      <c r="B14" s="26" t="s">
        <v>40</v>
      </c>
      <c r="C14" s="23">
        <f>'Year 1'!C14+'Year 2'!C14+'Year 3'!C14</f>
        <v>1386.0000000000002</v>
      </c>
      <c r="D14" s="10" t="s">
        <v>3</v>
      </c>
      <c r="E14" s="37"/>
      <c r="F14" s="13">
        <f>'Year 1'!G14</f>
        <v>0</v>
      </c>
      <c r="G14" s="13">
        <f>'Year 2'!G14</f>
        <v>0</v>
      </c>
      <c r="H14" s="13">
        <f>'Year 3'!G14</f>
        <v>0</v>
      </c>
      <c r="I14" s="13">
        <f t="shared" si="0"/>
        <v>0</v>
      </c>
    </row>
    <row r="15" spans="1:10" ht="30" customHeight="1" x14ac:dyDescent="0.3">
      <c r="A15" s="10" t="s">
        <v>27</v>
      </c>
      <c r="B15" s="25" t="s">
        <v>42</v>
      </c>
      <c r="C15" s="23">
        <f>'Year 1'!C15+'Year 2'!C15+'Year 3'!C15</f>
        <v>3420</v>
      </c>
      <c r="D15" s="10" t="s">
        <v>3</v>
      </c>
      <c r="E15" s="37"/>
      <c r="F15" s="13">
        <f>'Year 1'!G15</f>
        <v>0</v>
      </c>
      <c r="G15" s="13">
        <f>'Year 2'!G15</f>
        <v>0</v>
      </c>
      <c r="H15" s="13">
        <f>'Year 3'!G15</f>
        <v>0</v>
      </c>
      <c r="I15" s="13">
        <f t="shared" si="0"/>
        <v>0</v>
      </c>
    </row>
    <row r="16" spans="1:10" ht="30" customHeight="1" x14ac:dyDescent="0.3">
      <c r="A16" s="10" t="s">
        <v>28</v>
      </c>
      <c r="B16" s="25" t="s">
        <v>41</v>
      </c>
      <c r="C16" s="23">
        <f>'Year 1'!C16+'Year 2'!C16+'Year 3'!C16</f>
        <v>5130</v>
      </c>
      <c r="D16" s="10" t="s">
        <v>3</v>
      </c>
      <c r="E16" s="37"/>
      <c r="F16" s="13">
        <f>'Year 1'!G16</f>
        <v>0</v>
      </c>
      <c r="G16" s="13">
        <f>'Year 2'!G16</f>
        <v>0</v>
      </c>
      <c r="H16" s="13">
        <f>'Year 3'!G16</f>
        <v>0</v>
      </c>
      <c r="I16" s="13">
        <f t="shared" si="0"/>
        <v>0</v>
      </c>
    </row>
    <row r="17" spans="1:9" ht="30" customHeight="1" x14ac:dyDescent="0.3">
      <c r="B17" s="14" t="s">
        <v>30</v>
      </c>
      <c r="D17" s="4"/>
      <c r="E17" s="4"/>
      <c r="F17" s="15">
        <f>'Year 1'!G17</f>
        <v>0</v>
      </c>
      <c r="G17" s="15">
        <f>'Year 2'!G17</f>
        <v>0</v>
      </c>
      <c r="H17" s="15">
        <f>'Year 3'!G17</f>
        <v>0</v>
      </c>
      <c r="I17" s="15">
        <f>SUM(I9:I16)</f>
        <v>0</v>
      </c>
    </row>
    <row r="18" spans="1:9" x14ac:dyDescent="0.3">
      <c r="C18" s="21"/>
    </row>
    <row r="19" spans="1:9" ht="15.6" x14ac:dyDescent="0.3">
      <c r="A19" s="7" t="s">
        <v>31</v>
      </c>
      <c r="E19" s="4" t="s">
        <v>48</v>
      </c>
    </row>
    <row r="20" spans="1:9" ht="15.6" x14ac:dyDescent="0.3">
      <c r="A20" s="7" t="s">
        <v>15</v>
      </c>
    </row>
    <row r="21" spans="1:9" ht="15.6" x14ac:dyDescent="0.3">
      <c r="A21" s="7"/>
    </row>
  </sheetData>
  <pageMargins left="0.2" right="0.2" top="0.25" bottom="0.25" header="0.3" footer="0.3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1</vt:lpstr>
      <vt:lpstr>Year 2</vt:lpstr>
      <vt:lpstr>Year 3</vt:lpstr>
      <vt:lpstr>Summary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2019-01-24T20:28:14Z</cp:lastPrinted>
  <dcterms:created xsi:type="dcterms:W3CDTF">2017-08-24T19:24:01Z</dcterms:created>
  <dcterms:modified xsi:type="dcterms:W3CDTF">2019-01-24T20:28:48Z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