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E:\DPP\1 - ADVERTISED\3 - T1057 - WIC\BA 1\Approved BA 1\"/>
    </mc:Choice>
  </mc:AlternateContent>
  <bookViews>
    <workbookView xWindow="7245" yWindow="735" windowWidth="25935" windowHeight="19140"/>
  </bookViews>
  <sheets>
    <sheet name="Bid Sheet" sheetId="1" r:id="rId1"/>
    <sheet name="Eval Model" sheetId="2" r:id="rId2"/>
  </sheets>
  <definedNames>
    <definedName name="_xlnm.Print_Area" localSheetId="1">'Eval Model'!$A$1:$N$26</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I11" i="2" l="1"/>
  <c r="I15" i="2"/>
  <c r="J15" i="2" s="1"/>
  <c r="C19" i="2"/>
  <c r="B20" i="2"/>
  <c r="B19" i="2"/>
  <c r="C15" i="2"/>
  <c r="B16" i="2"/>
  <c r="B15" i="2"/>
  <c r="C11" i="2"/>
  <c r="B12" i="2"/>
  <c r="B11" i="2"/>
  <c r="K18" i="1"/>
  <c r="K17" i="1"/>
  <c r="K16" i="1"/>
  <c r="K11" i="2"/>
  <c r="K15" i="2"/>
  <c r="M15" i="2" s="1"/>
  <c r="K19" i="2"/>
  <c r="L19" i="2"/>
  <c r="J16" i="1"/>
  <c r="J17" i="1"/>
  <c r="J18" i="1"/>
  <c r="L15" i="2"/>
  <c r="L11" i="2"/>
  <c r="I19" i="2"/>
  <c r="J19" i="2" l="1"/>
  <c r="N15" i="2"/>
  <c r="J11" i="2"/>
  <c r="M11" i="2"/>
  <c r="M19" i="2"/>
  <c r="N11" i="2" l="1"/>
  <c r="N19" i="2"/>
  <c r="N22" i="2" s="1"/>
</calcChain>
</file>

<file path=xl/sharedStrings.xml><?xml version="1.0" encoding="utf-8"?>
<sst xmlns="http://schemas.openxmlformats.org/spreadsheetml/2006/main" count="83" uniqueCount="57">
  <si>
    <t>Page 1 of 2</t>
  </si>
  <si>
    <t>CARRY ALL FIGURES TO THREE (3) DECIMAL PLACES</t>
  </si>
  <si>
    <t>Instructions:</t>
  </si>
  <si>
    <t>Calculations will be performed automatically within the spreadsheet in Page 2.</t>
  </si>
  <si>
    <t>Physical Form</t>
  </si>
  <si>
    <t>Product Name Being Bid</t>
  </si>
  <si>
    <t>UPC Code</t>
  </si>
  <si>
    <t>Unit Size (in Ounces)</t>
  </si>
  <si>
    <t>Reconstituted Ounce Per Unit</t>
  </si>
  <si>
    <t>Lowest Wholesale Full Truckload Price Per Unit</t>
  </si>
  <si>
    <t>Rebate Bid Per Unit</t>
  </si>
  <si>
    <t>Net Cost</t>
  </si>
  <si>
    <t>Percent Rebate</t>
  </si>
  <si>
    <t>Powdered</t>
  </si>
  <si>
    <t>Liquid Concentrate</t>
  </si>
  <si>
    <t>Ready-to-Feed</t>
  </si>
  <si>
    <t>**No assurance is given as to any minimum or maximum number of infant participants.  Likewise, no assurances are provided on the quantity, type, or physical forms that will be issued under the agreement that will become a result of this Invitation to Bid</t>
  </si>
  <si>
    <t>Certification</t>
  </si>
  <si>
    <t>Each infant formula product to be supplied under the terms of the contract complies with the Federal Food, Drug, and Cosmetic Act.</t>
  </si>
  <si>
    <t>The Bidder certifies that the company can and will supply the quantities of infant formula offered to meet one hundred percent (100%) of the WIC Program’s needs in all geographic areas.</t>
  </si>
  <si>
    <t>Signature</t>
  </si>
  <si>
    <t>Date</t>
  </si>
  <si>
    <t>Seal/Date</t>
  </si>
  <si>
    <t>Page 2 of 2</t>
  </si>
  <si>
    <t>ALL FIGURES MUST BE AT LEAST THREE (3) DECIMAL PLACES</t>
  </si>
  <si>
    <t>Physical Form,                    Product Brand Name,               and Unit Size</t>
  </si>
  <si>
    <t>Reconstituted Ounces Per Unit</t>
  </si>
  <si>
    <t>Infant Age Categories</t>
  </si>
  <si>
    <r>
      <t xml:space="preserve">Number of Reconstituted Ounces Issued per Month </t>
    </r>
    <r>
      <rPr>
        <u/>
        <sz val="10"/>
        <rFont val="Arial"/>
        <family val="2"/>
      </rPr>
      <t>(based on Max)</t>
    </r>
    <r>
      <rPr>
        <sz val="11"/>
        <color theme="1"/>
        <rFont val="Calibri"/>
        <family val="2"/>
        <scheme val="minor"/>
      </rPr>
      <t>**</t>
    </r>
  </si>
  <si>
    <t>Estimated Average # Infants by Form Based on 6 Months Average*</t>
  </si>
  <si>
    <t>Total Monthly Reconstituted Ounces to Bid</t>
  </si>
  <si>
    <t>Total Monthly Units</t>
  </si>
  <si>
    <t>Rebate Per Unit</t>
  </si>
  <si>
    <t>Net Cost Per Unit</t>
  </si>
  <si>
    <t>Total Net Cost</t>
  </si>
  <si>
    <t>Type:</t>
  </si>
  <si>
    <t>FF</t>
  </si>
  <si>
    <t>PBF</t>
  </si>
  <si>
    <t>Name:</t>
  </si>
  <si>
    <t>0-3 months</t>
  </si>
  <si>
    <t>Ounces:</t>
  </si>
  <si>
    <t>4-5 months</t>
  </si>
  <si>
    <t>6-11 months</t>
  </si>
  <si>
    <t>Total Net</t>
  </si>
  <si>
    <t>Cost Per Month</t>
  </si>
  <si>
    <t>* Based on six months of the most recent data available</t>
  </si>
  <si>
    <t>* Excludes those infants exclusively breastfed or issued exempt infant formula</t>
  </si>
  <si>
    <t>**Based on WIC Program Regulations (§246.10(e)(9)(Table 1) and §246.16a(c)(5)(i))</t>
  </si>
  <si>
    <t>Vendor {Bidder} Name:</t>
  </si>
  <si>
    <t xml:space="preserve">Fields where the Vendor {Bidder} must provide data are highlighted yellow. </t>
  </si>
  <si>
    <t>The Vendor {Bidder} hereby certifies that it is registered under the Food, Drug and Cosmetic Act with the United States Department of Health &amp; Human Services and its products are in compliance with Federal regulations issued pursuant to P.L. 100-237. Bids for all physical forms of formula must meet the requirements of 246.10 (e) (l)(iii) and 246.10(e)(2)(iii) and be suitable for the routine issuance to the majority of generally healthy, full term infants.</t>
  </si>
  <si>
    <t>Enter Vendor {Bidder} Name, product name, UPC code,  unit size, reconstituted ounce per unit, lowest national wholesale  price per unit for a full truckload of the Vendor’s {Bidder's} milk-based iron-fortified Primary Rebate-Eligible Formula, and rebate bid per unit in the chart below. The Vendor {Bidder} must carry all figures to three (3) decimal places.</t>
  </si>
  <si>
    <t>All highlighted cells containing information will automatically populate from Vendor's {Bidder's} data entered into Page 1</t>
  </si>
  <si>
    <t>The Vendor {Bidder} shall sign and notarize this form.</t>
  </si>
  <si>
    <t>T0157 - WIC Infant Formula Rebate: DOH
Bid Solicitation {RFP} 18DPP00157
Price Schedule/Infant Formula Rebate Tabulation Sheet-Evaluation Model</t>
  </si>
  <si>
    <t>T0157 - WIC Infant Formula Rebate: DOH
Bid Solicitation {RFP} 18DPP00157
Revised Price Schedule/Infant Formula Rebate Tabulation Sheet 11/04/17</t>
  </si>
  <si>
    <t xml:space="preserve">Signature: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</si>
</sst>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164" formatCode="&quot;$&quot;#,##0.000"/>
    <numFmt numFmtId="165" formatCode="0.000"/>
  </numFmts>
  <fonts count="15" x14ac:knownFonts="1">
    <font>
      <sz val="11"/>
      <color theme="1"/>
      <name val="Calibri"/>
      <family val="2"/>
      <scheme val="minor"/>
    </font>
    <font>
      <sz val="11"/>
      <color theme="1"/>
      <name val="Calibri"/>
      <family val="2"/>
      <scheme val="minor"/>
    </font>
    <font>
      <b/>
      <sz val="14"/>
      <name val="Arial"/>
      <family val="2"/>
    </font>
    <font>
      <b/>
      <sz val="11"/>
      <name val="Arial"/>
      <family val="2"/>
    </font>
    <font>
      <b/>
      <sz val="10"/>
      <name val="Arial"/>
      <family val="2"/>
    </font>
    <font>
      <sz val="10"/>
      <name val="Arial"/>
      <family val="2"/>
    </font>
    <font>
      <i/>
      <sz val="11"/>
      <name val="Arial"/>
      <family val="2"/>
    </font>
    <font>
      <i/>
      <sz val="10"/>
      <name val="Arial"/>
      <family val="2"/>
    </font>
    <font>
      <b/>
      <sz val="12"/>
      <name val="Arial"/>
      <family val="2"/>
    </font>
    <font>
      <sz val="12"/>
      <name val="Arial"/>
      <family val="2"/>
    </font>
    <font>
      <u/>
      <sz val="10"/>
      <name val="Arial"/>
      <family val="2"/>
    </font>
    <font>
      <b/>
      <i/>
      <sz val="10"/>
      <name val="Arial"/>
      <family val="2"/>
    </font>
    <font>
      <b/>
      <u/>
      <sz val="11"/>
      <color theme="1"/>
      <name val="Calibri"/>
      <family val="2"/>
      <scheme val="minor"/>
    </font>
    <font>
      <b/>
      <u/>
      <sz val="10"/>
      <name val="Arial"/>
      <family val="2"/>
    </font>
    <font>
      <b/>
      <sz val="11"/>
      <color theme="1"/>
      <name val="Calibri"/>
      <family val="2"/>
      <scheme val="minor"/>
    </font>
  </fonts>
  <fills count="9">
    <fill>
      <patternFill patternType="none"/>
    </fill>
    <fill>
      <patternFill patternType="gray125"/>
    </fill>
    <fill>
      <patternFill patternType="solid">
        <fgColor indexed="44"/>
        <bgColor indexed="64"/>
      </patternFill>
    </fill>
    <fill>
      <patternFill patternType="solid">
        <fgColor indexed="43"/>
        <bgColor indexed="64"/>
      </patternFill>
    </fill>
    <fill>
      <patternFill patternType="solid">
        <fgColor rgb="FFFFFF99"/>
        <bgColor indexed="64"/>
      </patternFill>
    </fill>
    <fill>
      <patternFill patternType="solid">
        <fgColor indexed="41"/>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2"/>
        <bgColor indexed="64"/>
      </patternFill>
    </fill>
  </fills>
  <borders count="5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right/>
      <top/>
      <bottom style="thin">
        <color auto="1"/>
      </bottom>
      <diagonal/>
    </border>
    <border>
      <left/>
      <right style="medium">
        <color auto="1"/>
      </right>
      <top/>
      <bottom style="thin">
        <color auto="1"/>
      </bottom>
      <diagonal/>
    </border>
    <border>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thin">
        <color auto="1"/>
      </right>
      <top/>
      <bottom style="thin">
        <color auto="1"/>
      </bottom>
      <diagonal/>
    </border>
    <border>
      <left style="medium">
        <color auto="1"/>
      </left>
      <right/>
      <top/>
      <bottom style="thick">
        <color auto="1"/>
      </bottom>
      <diagonal/>
    </border>
    <border>
      <left style="thin">
        <color auto="1"/>
      </left>
      <right style="thin">
        <color auto="1"/>
      </right>
      <top/>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style="medium">
        <color auto="1"/>
      </left>
      <right style="thin">
        <color auto="1"/>
      </right>
      <top/>
      <bottom/>
      <diagonal/>
    </border>
    <border>
      <left style="thin">
        <color auto="1"/>
      </left>
      <right style="medium">
        <color auto="1"/>
      </right>
      <top/>
      <bottom/>
      <diagonal/>
    </border>
    <border>
      <left style="thin">
        <color auto="1"/>
      </left>
      <right style="medium">
        <color auto="1"/>
      </right>
      <top/>
      <bottom style="medium">
        <color auto="1"/>
      </bottom>
      <diagonal/>
    </border>
    <border>
      <left style="thin">
        <color auto="1"/>
      </left>
      <right/>
      <top/>
      <bottom style="thin">
        <color auto="1"/>
      </bottom>
      <diagonal/>
    </border>
    <border>
      <left/>
      <right style="thin">
        <color auto="1"/>
      </right>
      <top style="medium">
        <color auto="1"/>
      </top>
      <bottom style="medium">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style="medium">
        <color auto="1"/>
      </top>
      <bottom style="medium">
        <color auto="1"/>
      </bottom>
      <diagonal/>
    </border>
    <border>
      <left style="medium">
        <color auto="1"/>
      </left>
      <right style="medium">
        <color auto="1"/>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206">
    <xf numFmtId="0" fontId="0" fillId="0" borderId="0" xfId="0"/>
    <xf numFmtId="0" fontId="0" fillId="0" borderId="4" xfId="0" applyBorder="1"/>
    <xf numFmtId="0" fontId="0" fillId="0" borderId="0" xfId="0" applyBorder="1"/>
    <xf numFmtId="0" fontId="0" fillId="0" borderId="5" xfId="0" applyBorder="1"/>
    <xf numFmtId="0" fontId="0" fillId="0" borderId="0" xfId="0" applyBorder="1" applyAlignment="1">
      <alignment horizontal="center"/>
    </xf>
    <xf numFmtId="0" fontId="0" fillId="0" borderId="14" xfId="0" applyBorder="1"/>
    <xf numFmtId="0" fontId="0" fillId="0" borderId="15" xfId="0" applyBorder="1"/>
    <xf numFmtId="0" fontId="0" fillId="0" borderId="16" xfId="0" applyBorder="1"/>
    <xf numFmtId="0" fontId="0" fillId="0" borderId="26" xfId="0" applyBorder="1"/>
    <xf numFmtId="0" fontId="4" fillId="0" borderId="0" xfId="0" applyFont="1" applyBorder="1" applyAlignment="1">
      <alignment horizontal="center"/>
    </xf>
    <xf numFmtId="0" fontId="4" fillId="0" borderId="5" xfId="0" applyFont="1" applyBorder="1" applyAlignment="1">
      <alignment horizontal="center"/>
    </xf>
    <xf numFmtId="0" fontId="9" fillId="0" borderId="0" xfId="0" applyFont="1" applyFill="1" applyBorder="1" applyAlignment="1">
      <alignment horizontal="center"/>
    </xf>
    <xf numFmtId="0" fontId="9" fillId="0" borderId="5" xfId="0" applyFont="1" applyFill="1" applyBorder="1" applyAlignment="1">
      <alignment horizontal="center"/>
    </xf>
    <xf numFmtId="0" fontId="0" fillId="0" borderId="0" xfId="0" applyFill="1" applyBorder="1" applyAlignment="1">
      <alignment horizontal="center"/>
    </xf>
    <xf numFmtId="0" fontId="0" fillId="0" borderId="0" xfId="0" applyBorder="1" applyAlignment="1"/>
    <xf numFmtId="0" fontId="5" fillId="0" borderId="4" xfId="0" applyFont="1" applyBorder="1" applyAlignment="1">
      <alignment horizontal="center"/>
    </xf>
    <xf numFmtId="0" fontId="5" fillId="0" borderId="0" xfId="0" applyFont="1" applyBorder="1" applyAlignment="1">
      <alignment horizontal="center"/>
    </xf>
    <xf numFmtId="0" fontId="5" fillId="0" borderId="15" xfId="0" applyFont="1" applyFill="1" applyBorder="1" applyAlignment="1">
      <alignment horizontal="center"/>
    </xf>
    <xf numFmtId="0" fontId="5" fillId="0" borderId="0" xfId="0" applyFont="1" applyFill="1" applyBorder="1" applyAlignment="1">
      <alignment horizontal="center"/>
    </xf>
    <xf numFmtId="0" fontId="5" fillId="0" borderId="5" xfId="0" applyFont="1" applyFill="1" applyBorder="1" applyAlignment="1">
      <alignment horizontal="center"/>
    </xf>
    <xf numFmtId="0" fontId="5" fillId="0" borderId="29" xfId="0" applyFont="1" applyBorder="1" applyAlignment="1">
      <alignment horizontal="center" vertical="center" wrapText="1"/>
    </xf>
    <xf numFmtId="0" fontId="0" fillId="0" borderId="30" xfId="0" applyFill="1" applyBorder="1" applyAlignment="1">
      <alignment horizontal="center" vertical="center" wrapText="1"/>
    </xf>
    <xf numFmtId="0" fontId="0" fillId="0" borderId="31" xfId="0" applyBorder="1" applyAlignment="1">
      <alignment horizontal="center" vertical="center" wrapText="1"/>
    </xf>
    <xf numFmtId="0" fontId="0" fillId="0" borderId="0" xfId="0" applyAlignment="1">
      <alignment horizontal="center"/>
    </xf>
    <xf numFmtId="0" fontId="0" fillId="0" borderId="4" xfId="0" applyBorder="1" applyAlignment="1">
      <alignment horizontal="right"/>
    </xf>
    <xf numFmtId="0" fontId="0" fillId="0" borderId="30" xfId="0" applyFill="1" applyBorder="1" applyAlignment="1">
      <alignment horizontal="center"/>
    </xf>
    <xf numFmtId="0" fontId="0" fillId="0" borderId="30" xfId="0" applyFill="1" applyBorder="1" applyAlignment="1">
      <alignment horizontal="left"/>
    </xf>
    <xf numFmtId="0" fontId="0" fillId="0" borderId="19" xfId="0" applyBorder="1" applyAlignment="1">
      <alignment horizontal="left"/>
    </xf>
    <xf numFmtId="0" fontId="0" fillId="0" borderId="19" xfId="0" applyBorder="1" applyAlignment="1">
      <alignment horizontal="center"/>
    </xf>
    <xf numFmtId="3" fontId="0" fillId="0" borderId="19" xfId="0" applyNumberFormat="1" applyBorder="1" applyAlignment="1">
      <alignment horizontal="center"/>
    </xf>
    <xf numFmtId="0" fontId="0" fillId="0" borderId="9" xfId="0" applyBorder="1" applyAlignment="1">
      <alignment horizontal="center"/>
    </xf>
    <xf numFmtId="0" fontId="0" fillId="0" borderId="9" xfId="0" applyBorder="1" applyAlignment="1">
      <alignment horizontal="left"/>
    </xf>
    <xf numFmtId="3" fontId="0" fillId="0" borderId="9" xfId="0" applyNumberFormat="1" applyBorder="1" applyAlignment="1">
      <alignment horizontal="center"/>
    </xf>
    <xf numFmtId="0" fontId="0" fillId="0" borderId="32" xfId="0" applyBorder="1"/>
    <xf numFmtId="0" fontId="0" fillId="0" borderId="24" xfId="0" applyBorder="1" applyAlignment="1">
      <alignment horizontal="center"/>
    </xf>
    <xf numFmtId="0" fontId="0" fillId="0" borderId="24" xfId="0" applyBorder="1" applyAlignment="1">
      <alignment horizontal="left"/>
    </xf>
    <xf numFmtId="3" fontId="0" fillId="0" borderId="24" xfId="0" applyNumberFormat="1" applyBorder="1" applyAlignment="1">
      <alignment horizontal="center"/>
    </xf>
    <xf numFmtId="0" fontId="11" fillId="0" borderId="26" xfId="0" applyFont="1" applyFill="1" applyBorder="1"/>
    <xf numFmtId="0" fontId="0" fillId="0" borderId="27" xfId="0" applyFill="1" applyBorder="1" applyAlignment="1">
      <alignment horizontal="center"/>
    </xf>
    <xf numFmtId="0" fontId="0" fillId="0" borderId="27" xfId="0" applyFill="1" applyBorder="1"/>
    <xf numFmtId="0" fontId="0" fillId="0" borderId="34" xfId="0" applyFill="1" applyBorder="1" applyAlignment="1">
      <alignment horizontal="left"/>
    </xf>
    <xf numFmtId="0" fontId="0" fillId="0" borderId="34" xfId="0" applyFill="1" applyBorder="1" applyAlignment="1">
      <alignment horizontal="center"/>
    </xf>
    <xf numFmtId="3" fontId="0" fillId="0" borderId="34" xfId="0" applyNumberFormat="1" applyFill="1" applyBorder="1" applyAlignment="1">
      <alignment horizontal="center"/>
    </xf>
    <xf numFmtId="0" fontId="0" fillId="0" borderId="9" xfId="0" applyFill="1" applyBorder="1" applyAlignment="1">
      <alignment horizontal="center"/>
    </xf>
    <xf numFmtId="0" fontId="0" fillId="0" borderId="9" xfId="0" applyFill="1" applyBorder="1" applyAlignment="1">
      <alignment horizontal="left"/>
    </xf>
    <xf numFmtId="3" fontId="0" fillId="0" borderId="9" xfId="0" applyNumberFormat="1" applyFill="1" applyBorder="1" applyAlignment="1">
      <alignment horizontal="center"/>
    </xf>
    <xf numFmtId="0" fontId="0" fillId="0" borderId="35" xfId="0" applyBorder="1"/>
    <xf numFmtId="0" fontId="0" fillId="0" borderId="23" xfId="0" applyFill="1" applyBorder="1"/>
    <xf numFmtId="0" fontId="0" fillId="0" borderId="24" xfId="0" applyFill="1" applyBorder="1" applyAlignment="1">
      <alignment horizontal="center"/>
    </xf>
    <xf numFmtId="0" fontId="0" fillId="0" borderId="24" xfId="0" applyFill="1" applyBorder="1" applyAlignment="1">
      <alignment horizontal="left"/>
    </xf>
    <xf numFmtId="3" fontId="0" fillId="0" borderId="24" xfId="0" applyNumberFormat="1" applyFill="1" applyBorder="1" applyAlignment="1">
      <alignment horizontal="center"/>
    </xf>
    <xf numFmtId="0" fontId="0" fillId="0" borderId="2" xfId="0" applyFill="1" applyBorder="1" applyAlignment="1">
      <alignment horizontal="center"/>
    </xf>
    <xf numFmtId="0" fontId="0" fillId="0" borderId="19" xfId="0" applyFill="1" applyBorder="1" applyAlignment="1">
      <alignment horizontal="left"/>
    </xf>
    <xf numFmtId="0" fontId="0" fillId="0" borderId="19" xfId="0" applyFill="1" applyBorder="1" applyAlignment="1">
      <alignment horizontal="center"/>
    </xf>
    <xf numFmtId="3" fontId="0" fillId="0" borderId="19" xfId="0" applyNumberFormat="1" applyFill="1" applyBorder="1" applyAlignment="1">
      <alignment horizontal="center"/>
    </xf>
    <xf numFmtId="0" fontId="0" fillId="0" borderId="15" xfId="0" applyBorder="1" applyAlignment="1">
      <alignment horizontal="center"/>
    </xf>
    <xf numFmtId="1" fontId="0" fillId="0" borderId="15" xfId="0" applyNumberFormat="1" applyBorder="1" applyAlignment="1">
      <alignment horizontal="center"/>
    </xf>
    <xf numFmtId="0" fontId="0" fillId="0" borderId="15" xfId="0" applyFill="1" applyBorder="1" applyAlignment="1">
      <alignment horizontal="center"/>
    </xf>
    <xf numFmtId="164" fontId="0" fillId="0" borderId="16" xfId="0" applyNumberFormat="1" applyFill="1" applyBorder="1"/>
    <xf numFmtId="0" fontId="0" fillId="0" borderId="0" xfId="0" applyFill="1" applyBorder="1"/>
    <xf numFmtId="0" fontId="5" fillId="0" borderId="0" xfId="0" applyFont="1" applyFill="1" applyBorder="1"/>
    <xf numFmtId="0" fontId="5" fillId="0" borderId="15" xfId="0" applyFont="1" applyFill="1" applyBorder="1"/>
    <xf numFmtId="0" fontId="0" fillId="0" borderId="15" xfId="0" applyFill="1" applyBorder="1"/>
    <xf numFmtId="0" fontId="0" fillId="0" borderId="0" xfId="0" applyFill="1"/>
    <xf numFmtId="0" fontId="0" fillId="0" borderId="0" xfId="0" applyFill="1" applyAlignment="1">
      <alignment horizontal="center"/>
    </xf>
    <xf numFmtId="3" fontId="0" fillId="0" borderId="37" xfId="0" applyNumberFormat="1" applyBorder="1" applyAlignment="1">
      <alignment horizontal="center"/>
    </xf>
    <xf numFmtId="3" fontId="0" fillId="0" borderId="38" xfId="0" applyNumberFormat="1" applyBorder="1" applyAlignment="1">
      <alignment horizontal="center"/>
    </xf>
    <xf numFmtId="3" fontId="0" fillId="0" borderId="39" xfId="0" applyNumberFormat="1" applyBorder="1" applyAlignment="1">
      <alignment horizontal="center"/>
    </xf>
    <xf numFmtId="3" fontId="0" fillId="0" borderId="43" xfId="0" applyNumberFormat="1" applyFill="1" applyBorder="1" applyAlignment="1">
      <alignment horizontal="center"/>
    </xf>
    <xf numFmtId="3" fontId="0" fillId="0" borderId="38" xfId="0" applyNumberFormat="1" applyFill="1" applyBorder="1" applyAlignment="1">
      <alignment horizontal="center"/>
    </xf>
    <xf numFmtId="3" fontId="0" fillId="0" borderId="39" xfId="0" applyNumberFormat="1" applyFill="1" applyBorder="1" applyAlignment="1">
      <alignment horizontal="center"/>
    </xf>
    <xf numFmtId="3" fontId="0" fillId="0" borderId="37" xfId="0" applyNumberFormat="1" applyFill="1" applyBorder="1" applyAlignment="1">
      <alignment horizontal="center"/>
    </xf>
    <xf numFmtId="0" fontId="0" fillId="0" borderId="45" xfId="0" applyBorder="1" applyAlignment="1">
      <alignment horizontal="center"/>
    </xf>
    <xf numFmtId="0" fontId="11" fillId="0" borderId="29" xfId="0" applyFont="1" applyBorder="1"/>
    <xf numFmtId="0" fontId="4" fillId="7" borderId="46" xfId="0" applyFont="1" applyFill="1" applyBorder="1" applyAlignment="1">
      <alignment horizontal="left"/>
    </xf>
    <xf numFmtId="0" fontId="0" fillId="0" borderId="45" xfId="0" applyFill="1" applyBorder="1" applyAlignment="1">
      <alignment horizontal="center"/>
    </xf>
    <xf numFmtId="0" fontId="11" fillId="0" borderId="29" xfId="0" applyFont="1" applyFill="1" applyBorder="1"/>
    <xf numFmtId="0" fontId="0" fillId="8" borderId="19" xfId="0" applyFill="1" applyBorder="1" applyAlignment="1">
      <alignment horizontal="center"/>
    </xf>
    <xf numFmtId="0" fontId="5" fillId="4" borderId="19" xfId="0" applyFont="1" applyFill="1" applyBorder="1" applyAlignment="1" applyProtection="1">
      <alignment horizontal="center" wrapText="1"/>
      <protection locked="0"/>
    </xf>
    <xf numFmtId="0" fontId="5" fillId="4" borderId="9" xfId="0" applyFont="1" applyFill="1" applyBorder="1" applyAlignment="1" applyProtection="1">
      <alignment horizontal="center" wrapText="1"/>
      <protection locked="0"/>
    </xf>
    <xf numFmtId="0" fontId="5" fillId="4" borderId="24" xfId="0" applyFont="1" applyFill="1" applyBorder="1" applyAlignment="1" applyProtection="1">
      <alignment horizontal="center" wrapText="1"/>
      <protection locked="0"/>
    </xf>
    <xf numFmtId="0" fontId="3" fillId="0" borderId="0" xfId="0" applyFont="1" applyFill="1" applyAlignment="1" applyProtection="1">
      <alignment horizontal="center"/>
    </xf>
    <xf numFmtId="0" fontId="0" fillId="0" borderId="0" xfId="0" applyProtection="1"/>
    <xf numFmtId="0" fontId="0" fillId="0" borderId="4" xfId="0" applyBorder="1" applyProtection="1"/>
    <xf numFmtId="0" fontId="3" fillId="0" borderId="0" xfId="0" applyFont="1" applyFill="1" applyBorder="1" applyAlignment="1" applyProtection="1">
      <alignment horizontal="center"/>
    </xf>
    <xf numFmtId="0" fontId="3" fillId="0" borderId="5" xfId="0" applyFont="1" applyFill="1" applyBorder="1" applyAlignment="1" applyProtection="1">
      <alignment horizontal="center"/>
    </xf>
    <xf numFmtId="0" fontId="4" fillId="0" borderId="0" xfId="0" applyFont="1" applyFill="1" applyBorder="1" applyAlignment="1" applyProtection="1">
      <alignment horizontal="center"/>
    </xf>
    <xf numFmtId="0" fontId="4" fillId="0" borderId="5" xfId="0" applyFont="1" applyFill="1" applyBorder="1" applyAlignment="1" applyProtection="1">
      <alignment horizontal="center"/>
    </xf>
    <xf numFmtId="0" fontId="0" fillId="0" borderId="0" xfId="0" applyBorder="1" applyProtection="1"/>
    <xf numFmtId="0" fontId="5" fillId="0" borderId="5" xfId="0" applyFont="1" applyBorder="1" applyProtection="1"/>
    <xf numFmtId="0" fontId="5" fillId="0" borderId="0" xfId="0" applyFont="1" applyProtection="1"/>
    <xf numFmtId="0" fontId="5" fillId="0" borderId="5" xfId="0" applyFont="1" applyBorder="1" applyAlignment="1" applyProtection="1"/>
    <xf numFmtId="0" fontId="5" fillId="0" borderId="0" xfId="0" applyFont="1" applyAlignment="1" applyProtection="1"/>
    <xf numFmtId="0" fontId="4" fillId="0" borderId="5" xfId="0" applyFont="1" applyBorder="1" applyProtection="1"/>
    <xf numFmtId="0" fontId="4" fillId="0" borderId="0" xfId="0" applyFont="1" applyProtection="1"/>
    <xf numFmtId="0" fontId="4" fillId="0" borderId="0" xfId="0" applyFont="1" applyBorder="1" applyAlignment="1" applyProtection="1">
      <alignment horizontal="left"/>
    </xf>
    <xf numFmtId="0" fontId="0" fillId="0" borderId="5" xfId="0" applyBorder="1" applyProtection="1"/>
    <xf numFmtId="0" fontId="4" fillId="0" borderId="0" xfId="0" applyFont="1" applyBorder="1" applyProtection="1"/>
    <xf numFmtId="0" fontId="4" fillId="0" borderId="5" xfId="0" applyFont="1" applyFill="1" applyBorder="1" applyAlignment="1" applyProtection="1"/>
    <xf numFmtId="0" fontId="4" fillId="0" borderId="0" xfId="0" applyFont="1" applyFill="1" applyBorder="1" applyAlignment="1" applyProtection="1"/>
    <xf numFmtId="44" fontId="0" fillId="0" borderId="0" xfId="1" applyFont="1" applyBorder="1" applyProtection="1"/>
    <xf numFmtId="0" fontId="4" fillId="0" borderId="4" xfId="0" applyFont="1" applyBorder="1" applyProtection="1"/>
    <xf numFmtId="0" fontId="3" fillId="0" borderId="0" xfId="0" applyFont="1" applyBorder="1" applyProtection="1"/>
    <xf numFmtId="0" fontId="0" fillId="0" borderId="10" xfId="0" applyBorder="1" applyProtection="1"/>
    <xf numFmtId="0" fontId="0" fillId="0" borderId="11" xfId="0" applyBorder="1" applyProtection="1"/>
    <xf numFmtId="0" fontId="0" fillId="0" borderId="0" xfId="0" applyBorder="1" applyAlignment="1" applyProtection="1">
      <alignment horizontal="center"/>
    </xf>
    <xf numFmtId="0" fontId="0" fillId="0" borderId="14" xfId="0" applyBorder="1" applyProtection="1"/>
    <xf numFmtId="0" fontId="0" fillId="0" borderId="15" xfId="0" applyBorder="1" applyProtection="1"/>
    <xf numFmtId="0" fontId="0" fillId="0" borderId="16" xfId="0" applyBorder="1" applyProtection="1"/>
    <xf numFmtId="0" fontId="14" fillId="0" borderId="18" xfId="0" applyFont="1" applyBorder="1" applyProtection="1"/>
    <xf numFmtId="0" fontId="14" fillId="0" borderId="21" xfId="0" applyFont="1" applyBorder="1" applyProtection="1"/>
    <xf numFmtId="0" fontId="4" fillId="0" borderId="23" xfId="0" applyFont="1" applyBorder="1" applyProtection="1"/>
    <xf numFmtId="165" fontId="12" fillId="0" borderId="46" xfId="0" applyNumberFormat="1" applyFont="1" applyBorder="1" applyAlignment="1" applyProtection="1">
      <alignment horizontal="center"/>
    </xf>
    <xf numFmtId="165" fontId="13" fillId="0" borderId="20" xfId="2" applyNumberFormat="1" applyFont="1" applyFill="1" applyBorder="1" applyAlignment="1" applyProtection="1">
      <alignment horizontal="center"/>
    </xf>
    <xf numFmtId="165" fontId="12" fillId="0" borderId="50" xfId="0" applyNumberFormat="1" applyFont="1" applyBorder="1" applyAlignment="1" applyProtection="1">
      <alignment horizontal="center"/>
    </xf>
    <xf numFmtId="165" fontId="13" fillId="0" borderId="22" xfId="2" applyNumberFormat="1" applyFont="1" applyFill="1" applyBorder="1" applyAlignment="1" applyProtection="1">
      <alignment horizontal="center"/>
    </xf>
    <xf numFmtId="165" fontId="12" fillId="0" borderId="47" xfId="0" applyNumberFormat="1" applyFont="1" applyBorder="1" applyAlignment="1" applyProtection="1">
      <alignment horizontal="center"/>
    </xf>
    <xf numFmtId="165" fontId="13" fillId="0" borderId="25" xfId="2" applyNumberFormat="1" applyFont="1" applyFill="1" applyBorder="1" applyAlignment="1" applyProtection="1">
      <alignment horizontal="center"/>
    </xf>
    <xf numFmtId="165" fontId="4" fillId="7" borderId="17" xfId="0" applyNumberFormat="1" applyFont="1" applyFill="1" applyBorder="1"/>
    <xf numFmtId="0" fontId="14" fillId="0" borderId="27" xfId="0" applyFont="1" applyBorder="1" applyAlignment="1" applyProtection="1">
      <alignment horizontal="center" vertical="center" wrapText="1"/>
    </xf>
    <xf numFmtId="0" fontId="14" fillId="0" borderId="49" xfId="0" applyFont="1" applyBorder="1" applyAlignment="1" applyProtection="1">
      <alignment horizontal="center" vertical="center" wrapText="1"/>
    </xf>
    <xf numFmtId="0" fontId="12" fillId="0" borderId="17" xfId="0" applyFont="1" applyBorder="1" applyAlignment="1" applyProtection="1">
      <alignment horizontal="center" vertical="center" wrapText="1"/>
    </xf>
    <xf numFmtId="0" fontId="12" fillId="0" borderId="28" xfId="0" applyFont="1" applyBorder="1" applyAlignment="1" applyProtection="1">
      <alignment horizontal="center" vertical="center" wrapText="1"/>
    </xf>
    <xf numFmtId="0" fontId="14" fillId="0" borderId="26" xfId="0" applyFont="1" applyBorder="1" applyAlignment="1" applyProtection="1">
      <alignment horizontal="center" vertical="center"/>
    </xf>
    <xf numFmtId="0" fontId="0" fillId="8" borderId="37" xfId="0" applyFill="1" applyBorder="1" applyAlignment="1">
      <alignment horizontal="center"/>
    </xf>
    <xf numFmtId="0" fontId="0" fillId="6" borderId="38" xfId="0" applyFill="1" applyBorder="1" applyAlignment="1">
      <alignment horizontal="center"/>
    </xf>
    <xf numFmtId="0" fontId="0" fillId="6" borderId="51" xfId="0" applyFill="1" applyBorder="1"/>
    <xf numFmtId="44" fontId="0" fillId="6" borderId="51" xfId="1" applyFont="1" applyFill="1" applyBorder="1"/>
    <xf numFmtId="44" fontId="0" fillId="6" borderId="51" xfId="1" applyNumberFormat="1" applyFont="1" applyFill="1" applyBorder="1" applyAlignment="1">
      <alignment horizontal="center"/>
    </xf>
    <xf numFmtId="165" fontId="0" fillId="6" borderId="51" xfId="1" applyNumberFormat="1" applyFont="1" applyFill="1" applyBorder="1"/>
    <xf numFmtId="165" fontId="0" fillId="6" borderId="51" xfId="1" applyNumberFormat="1" applyFont="1" applyFill="1" applyBorder="1" applyAlignment="1">
      <alignment horizontal="center"/>
    </xf>
    <xf numFmtId="44" fontId="0" fillId="6" borderId="52" xfId="1" applyFont="1" applyFill="1" applyBorder="1"/>
    <xf numFmtId="165" fontId="0" fillId="6" borderId="52" xfId="1" applyNumberFormat="1" applyFont="1" applyFill="1" applyBorder="1"/>
    <xf numFmtId="165" fontId="4" fillId="7" borderId="44" xfId="0" applyNumberFormat="1" applyFont="1" applyFill="1" applyBorder="1" applyAlignment="1">
      <alignment horizontal="center"/>
    </xf>
    <xf numFmtId="165" fontId="4" fillId="7" borderId="47" xfId="0" applyNumberFormat="1" applyFont="1" applyFill="1" applyBorder="1" applyAlignment="1">
      <alignment horizontal="left"/>
    </xf>
    <xf numFmtId="165" fontId="4" fillId="7" borderId="48" xfId="0" applyNumberFormat="1" applyFont="1" applyFill="1" applyBorder="1" applyAlignment="1">
      <alignment horizontal="center"/>
    </xf>
    <xf numFmtId="0" fontId="5" fillId="0" borderId="0" xfId="0" applyFont="1" applyBorder="1" applyAlignment="1" applyProtection="1">
      <alignment horizontal="left"/>
    </xf>
    <xf numFmtId="0" fontId="0" fillId="0" borderId="30" xfId="0" applyBorder="1" applyAlignment="1">
      <alignment horizontal="center" vertical="center" wrapText="1"/>
    </xf>
    <xf numFmtId="0" fontId="8" fillId="0" borderId="0" xfId="0" applyFont="1" applyFill="1" applyBorder="1" applyAlignment="1">
      <alignment horizontal="center"/>
    </xf>
    <xf numFmtId="0" fontId="5" fillId="0" borderId="0" xfId="0" applyFont="1" applyBorder="1" applyAlignment="1" applyProtection="1">
      <alignment horizontal="left"/>
    </xf>
    <xf numFmtId="0" fontId="2" fillId="0" borderId="1" xfId="0" applyFont="1" applyBorder="1" applyAlignment="1" applyProtection="1">
      <alignment horizontal="center" wrapText="1"/>
    </xf>
    <xf numFmtId="0" fontId="2" fillId="0" borderId="2" xfId="0" applyFont="1" applyBorder="1" applyAlignment="1" applyProtection="1">
      <alignment horizontal="center"/>
    </xf>
    <xf numFmtId="0" fontId="2" fillId="0" borderId="3" xfId="0" applyFont="1" applyBorder="1" applyAlignment="1" applyProtection="1">
      <alignment horizontal="center"/>
    </xf>
    <xf numFmtId="0" fontId="3" fillId="0" borderId="4" xfId="0"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0" fontId="3" fillId="0" borderId="5" xfId="0" applyFont="1" applyFill="1" applyBorder="1" applyAlignment="1" applyProtection="1">
      <alignment horizontal="center" vertical="center"/>
    </xf>
    <xf numFmtId="0" fontId="4" fillId="2" borderId="6" xfId="0" applyFont="1" applyFill="1" applyBorder="1" applyAlignment="1" applyProtection="1">
      <alignment horizontal="center"/>
    </xf>
    <xf numFmtId="0" fontId="4" fillId="2" borderId="7" xfId="0" applyFont="1" applyFill="1" applyBorder="1" applyAlignment="1" applyProtection="1">
      <alignment horizontal="center"/>
    </xf>
    <xf numFmtId="0" fontId="4" fillId="2" borderId="8" xfId="0" applyFont="1" applyFill="1" applyBorder="1" applyAlignment="1" applyProtection="1">
      <alignment horizontal="center"/>
    </xf>
    <xf numFmtId="0" fontId="5" fillId="0" borderId="0" xfId="0" applyFont="1" applyBorder="1" applyAlignment="1" applyProtection="1">
      <alignment horizontal="left" wrapText="1"/>
    </xf>
    <xf numFmtId="0" fontId="0" fillId="0" borderId="12" xfId="0" applyBorder="1" applyAlignment="1" applyProtection="1">
      <alignment horizontal="center"/>
    </xf>
    <xf numFmtId="0" fontId="4" fillId="3" borderId="6" xfId="0" applyFont="1" applyFill="1" applyBorder="1" applyAlignment="1" applyProtection="1">
      <protection locked="0"/>
    </xf>
    <xf numFmtId="0" fontId="4" fillId="3" borderId="7" xfId="0" applyFont="1" applyFill="1" applyBorder="1" applyAlignment="1" applyProtection="1">
      <protection locked="0"/>
    </xf>
    <xf numFmtId="0" fontId="0" fillId="0" borderId="7" xfId="0" applyBorder="1" applyAlignment="1" applyProtection="1">
      <protection locked="0"/>
    </xf>
    <xf numFmtId="0" fontId="0" fillId="0" borderId="8" xfId="0" applyBorder="1" applyAlignment="1" applyProtection="1">
      <protection locked="0"/>
    </xf>
    <xf numFmtId="0" fontId="4" fillId="0" borderId="0" xfId="0" applyFont="1" applyBorder="1" applyAlignment="1" applyProtection="1">
      <alignment horizontal="left" vertical="center" wrapText="1"/>
    </xf>
    <xf numFmtId="0" fontId="5" fillId="0" borderId="0" xfId="0" applyFont="1" applyBorder="1" applyAlignment="1" applyProtection="1">
      <alignment horizontal="left" vertical="center" wrapText="1"/>
    </xf>
    <xf numFmtId="0" fontId="5" fillId="0" borderId="5" xfId="0" applyFont="1" applyBorder="1" applyAlignment="1" applyProtection="1">
      <alignment horizontal="left" vertical="center" wrapText="1"/>
    </xf>
    <xf numFmtId="0" fontId="6" fillId="0" borderId="0" xfId="0" applyFont="1" applyBorder="1" applyAlignment="1" applyProtection="1">
      <alignment horizontal="justify"/>
    </xf>
    <xf numFmtId="0" fontId="7" fillId="0" borderId="0" xfId="0" applyFont="1" applyBorder="1" applyAlignment="1" applyProtection="1"/>
    <xf numFmtId="0" fontId="7" fillId="0" borderId="5" xfId="0" applyFont="1" applyBorder="1" applyAlignment="1" applyProtection="1"/>
    <xf numFmtId="0" fontId="6" fillId="0" borderId="0" xfId="0" applyFont="1" applyBorder="1" applyAlignment="1" applyProtection="1">
      <alignment wrapText="1"/>
    </xf>
    <xf numFmtId="0" fontId="6" fillId="0" borderId="0" xfId="0" applyFont="1" applyBorder="1" applyAlignment="1" applyProtection="1">
      <alignment horizontal="justify" wrapText="1"/>
    </xf>
    <xf numFmtId="165" fontId="0" fillId="0" borderId="41" xfId="1" applyNumberFormat="1" applyFont="1" applyFill="1" applyBorder="1" applyAlignment="1">
      <alignment horizontal="center" vertical="center"/>
    </xf>
    <xf numFmtId="0" fontId="2" fillId="0" borderId="1" xfId="0" applyFont="1" applyBorder="1" applyAlignment="1">
      <alignment horizont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xf>
    <xf numFmtId="0" fontId="2" fillId="0" borderId="0" xfId="0" applyFont="1" applyBorder="1" applyAlignment="1">
      <alignment horizontal="center"/>
    </xf>
    <xf numFmtId="0" fontId="2" fillId="0" borderId="5" xfId="0" applyFont="1" applyBorder="1" applyAlignment="1">
      <alignment horizontal="center"/>
    </xf>
    <xf numFmtId="0" fontId="8" fillId="5" borderId="6" xfId="0" applyFont="1" applyFill="1" applyBorder="1" applyAlignment="1">
      <alignment horizontal="center"/>
    </xf>
    <xf numFmtId="0" fontId="8" fillId="5" borderId="7" xfId="0" applyFont="1" applyFill="1" applyBorder="1" applyAlignment="1">
      <alignment horizontal="center"/>
    </xf>
    <xf numFmtId="0" fontId="8" fillId="5" borderId="8" xfId="0" applyFont="1" applyFill="1" applyBorder="1" applyAlignment="1">
      <alignment horizontal="center"/>
    </xf>
    <xf numFmtId="0" fontId="5" fillId="0" borderId="30" xfId="0" applyFont="1" applyFill="1" applyBorder="1" applyAlignment="1">
      <alignment horizontal="center" vertical="center" wrapText="1"/>
    </xf>
    <xf numFmtId="0" fontId="0" fillId="0" borderId="30" xfId="0" applyFill="1" applyBorder="1" applyAlignment="1">
      <alignment horizontal="center" vertical="center"/>
    </xf>
    <xf numFmtId="0" fontId="0" fillId="0" borderId="30" xfId="0" applyBorder="1" applyAlignment="1">
      <alignment horizontal="center" vertical="center" wrapText="1"/>
    </xf>
    <xf numFmtId="0" fontId="0" fillId="0" borderId="30" xfId="0" applyBorder="1" applyAlignment="1">
      <alignment horizontal="center" vertical="center"/>
    </xf>
    <xf numFmtId="0" fontId="8" fillId="0" borderId="4" xfId="0" applyFont="1" applyFill="1" applyBorder="1" applyAlignment="1">
      <alignment horizontal="center"/>
    </xf>
    <xf numFmtId="0" fontId="8" fillId="0" borderId="0" xfId="0" applyFont="1" applyFill="1" applyBorder="1" applyAlignment="1">
      <alignment horizontal="center"/>
    </xf>
    <xf numFmtId="0" fontId="8" fillId="0" borderId="5" xfId="0" applyFont="1" applyFill="1" applyBorder="1" applyAlignment="1">
      <alignment horizontal="center"/>
    </xf>
    <xf numFmtId="3" fontId="0" fillId="0" borderId="53" xfId="0" applyNumberFormat="1" applyFill="1" applyBorder="1" applyAlignment="1">
      <alignment horizontal="center" vertical="center"/>
    </xf>
    <xf numFmtId="3" fontId="0" fillId="0" borderId="40" xfId="0" applyNumberFormat="1" applyFill="1" applyBorder="1" applyAlignment="1">
      <alignment horizontal="center" vertical="center"/>
    </xf>
    <xf numFmtId="3" fontId="0" fillId="0" borderId="54" xfId="0" applyNumberFormat="1" applyFill="1" applyBorder="1" applyAlignment="1">
      <alignment horizontal="center" vertical="center"/>
    </xf>
    <xf numFmtId="3" fontId="0" fillId="0" borderId="36" xfId="0" applyNumberFormat="1" applyFill="1" applyBorder="1" applyAlignment="1">
      <alignment horizontal="center" vertical="center"/>
    </xf>
    <xf numFmtId="165" fontId="0" fillId="0" borderId="36" xfId="1" applyNumberFormat="1" applyFont="1" applyFill="1" applyBorder="1" applyAlignment="1">
      <alignment horizontal="center" vertical="center"/>
    </xf>
    <xf numFmtId="165" fontId="0" fillId="0" borderId="42" xfId="1" applyNumberFormat="1" applyFont="1" applyFill="1" applyBorder="1" applyAlignment="1">
      <alignment horizontal="center" vertical="center"/>
    </xf>
    <xf numFmtId="3" fontId="0" fillId="0" borderId="32" xfId="0" applyNumberFormat="1" applyFill="1" applyBorder="1" applyAlignment="1">
      <alignment horizontal="center" vertical="center"/>
    </xf>
    <xf numFmtId="3" fontId="0" fillId="0" borderId="33" xfId="0" applyNumberFormat="1" applyFill="1" applyBorder="1" applyAlignment="1">
      <alignment horizontal="center" vertical="center"/>
    </xf>
    <xf numFmtId="165" fontId="0" fillId="0" borderId="33" xfId="1" applyNumberFormat="1" applyFont="1" applyFill="1" applyBorder="1" applyAlignment="1">
      <alignment horizontal="center" vertical="center"/>
    </xf>
    <xf numFmtId="0" fontId="0" fillId="0" borderId="10" xfId="0" applyBorder="1" applyAlignment="1" applyProtection="1">
      <alignment horizontal="center"/>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14" fillId="0" borderId="12" xfId="0" applyFont="1" applyBorder="1" applyAlignment="1" applyProtection="1">
      <alignment horizontal="center" vertical="center"/>
    </xf>
    <xf numFmtId="0" fontId="0" fillId="0" borderId="13" xfId="0" applyBorder="1" applyAlignment="1" applyProtection="1">
      <alignment horizontal="center"/>
    </xf>
    <xf numFmtId="1" fontId="5" fillId="4" borderId="19" xfId="0" applyNumberFormat="1" applyFont="1" applyFill="1" applyBorder="1" applyAlignment="1" applyProtection="1">
      <alignment horizontal="center" wrapText="1"/>
      <protection locked="0"/>
    </xf>
    <xf numFmtId="165" fontId="5" fillId="4" borderId="19" xfId="0" applyNumberFormat="1" applyFont="1" applyFill="1" applyBorder="1" applyAlignment="1" applyProtection="1">
      <alignment horizontal="center" wrapText="1"/>
      <protection locked="0"/>
    </xf>
    <xf numFmtId="165" fontId="5" fillId="4" borderId="19" xfId="1" applyNumberFormat="1" applyFont="1" applyFill="1" applyBorder="1" applyAlignment="1" applyProtection="1">
      <alignment horizontal="center" wrapText="1"/>
      <protection locked="0"/>
    </xf>
    <xf numFmtId="165" fontId="5" fillId="4" borderId="37" xfId="1" applyNumberFormat="1" applyFont="1" applyFill="1" applyBorder="1" applyAlignment="1" applyProtection="1">
      <alignment horizontal="center" wrapText="1"/>
      <protection locked="0"/>
    </xf>
    <xf numFmtId="1" fontId="5" fillId="4" borderId="9" xfId="0" applyNumberFormat="1" applyFont="1" applyFill="1" applyBorder="1" applyAlignment="1" applyProtection="1">
      <alignment horizontal="center" wrapText="1"/>
      <protection locked="0"/>
    </xf>
    <xf numFmtId="165" fontId="5" fillId="4" borderId="9" xfId="0" applyNumberFormat="1" applyFont="1" applyFill="1" applyBorder="1" applyAlignment="1" applyProtection="1">
      <alignment horizontal="center" wrapText="1"/>
      <protection locked="0"/>
    </xf>
    <xf numFmtId="165" fontId="5" fillId="4" borderId="9" xfId="1" applyNumberFormat="1" applyFont="1" applyFill="1" applyBorder="1" applyAlignment="1" applyProtection="1">
      <alignment horizontal="center" wrapText="1"/>
      <protection locked="0"/>
    </xf>
    <xf numFmtId="165" fontId="5" fillId="4" borderId="38" xfId="1" applyNumberFormat="1" applyFont="1" applyFill="1" applyBorder="1" applyAlignment="1" applyProtection="1">
      <alignment horizontal="center" wrapText="1"/>
      <protection locked="0"/>
    </xf>
    <xf numFmtId="1" fontId="5" fillId="4" borderId="24" xfId="0" applyNumberFormat="1" applyFont="1" applyFill="1" applyBorder="1" applyAlignment="1" applyProtection="1">
      <alignment horizontal="center" wrapText="1"/>
      <protection locked="0"/>
    </xf>
    <xf numFmtId="165" fontId="5" fillId="4" borderId="24" xfId="0" applyNumberFormat="1" applyFont="1" applyFill="1" applyBorder="1" applyAlignment="1" applyProtection="1">
      <alignment horizontal="center" wrapText="1"/>
      <protection locked="0"/>
    </xf>
    <xf numFmtId="165" fontId="5" fillId="4" borderId="24" xfId="1" applyNumberFormat="1" applyFont="1" applyFill="1" applyBorder="1" applyAlignment="1" applyProtection="1">
      <alignment horizontal="center" wrapText="1"/>
      <protection locked="0"/>
    </xf>
    <xf numFmtId="165" fontId="5" fillId="4" borderId="39" xfId="1" applyNumberFormat="1" applyFont="1" applyFill="1" applyBorder="1" applyAlignment="1" applyProtection="1">
      <alignment horizontal="center" wrapText="1"/>
      <protection locked="0"/>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4"/>
  <sheetViews>
    <sheetView tabSelected="1" view="pageBreakPreview" zoomScale="70" zoomScaleSheetLayoutView="70" workbookViewId="0">
      <selection activeCell="D16" sqref="D16:I18"/>
    </sheetView>
  </sheetViews>
  <sheetFormatPr defaultColWidth="8.85546875" defaultRowHeight="15" x14ac:dyDescent="0.25"/>
  <cols>
    <col min="1" max="1" width="8.85546875" style="82"/>
    <col min="2" max="2" width="2.85546875" style="82" customWidth="1"/>
    <col min="3" max="3" width="24.85546875" style="82" customWidth="1"/>
    <col min="4" max="4" width="34.28515625" style="82" customWidth="1"/>
    <col min="5" max="5" width="16.42578125" style="82" bestFit="1" customWidth="1"/>
    <col min="6" max="7" width="16" style="82" customWidth="1"/>
    <col min="8" max="8" width="17.42578125" style="82" customWidth="1"/>
    <col min="9" max="9" width="13.42578125" style="82" customWidth="1"/>
    <col min="10" max="10" width="11.28515625" style="82" customWidth="1"/>
    <col min="11" max="11" width="11.140625" style="82" customWidth="1"/>
    <col min="12" max="255" width="8.85546875" style="82"/>
    <col min="256" max="256" width="2.85546875" style="82" customWidth="1"/>
    <col min="257" max="257" width="18.42578125" style="82" customWidth="1"/>
    <col min="258" max="258" width="32.85546875" style="82" customWidth="1"/>
    <col min="259" max="259" width="16.42578125" style="82" bestFit="1" customWidth="1"/>
    <col min="260" max="261" width="16" style="82" customWidth="1"/>
    <col min="262" max="262" width="11" style="82" customWidth="1"/>
    <col min="263" max="264" width="8.85546875" style="82"/>
    <col min="265" max="265" width="9.28515625" style="82" bestFit="1" customWidth="1"/>
    <col min="266" max="511" width="8.85546875" style="82"/>
    <col min="512" max="512" width="2.85546875" style="82" customWidth="1"/>
    <col min="513" max="513" width="18.42578125" style="82" customWidth="1"/>
    <col min="514" max="514" width="32.85546875" style="82" customWidth="1"/>
    <col min="515" max="515" width="16.42578125" style="82" bestFit="1" customWidth="1"/>
    <col min="516" max="517" width="16" style="82" customWidth="1"/>
    <col min="518" max="518" width="11" style="82" customWidth="1"/>
    <col min="519" max="520" width="8.85546875" style="82"/>
    <col min="521" max="521" width="9.28515625" style="82" bestFit="1" customWidth="1"/>
    <col min="522" max="767" width="8.85546875" style="82"/>
    <col min="768" max="768" width="2.85546875" style="82" customWidth="1"/>
    <col min="769" max="769" width="18.42578125" style="82" customWidth="1"/>
    <col min="770" max="770" width="32.85546875" style="82" customWidth="1"/>
    <col min="771" max="771" width="16.42578125" style="82" bestFit="1" customWidth="1"/>
    <col min="772" max="773" width="16" style="82" customWidth="1"/>
    <col min="774" max="774" width="11" style="82" customWidth="1"/>
    <col min="775" max="776" width="8.85546875" style="82"/>
    <col min="777" max="777" width="9.28515625" style="82" bestFit="1" customWidth="1"/>
    <col min="778" max="1023" width="8.85546875" style="82"/>
    <col min="1024" max="1024" width="2.85546875" style="82" customWidth="1"/>
    <col min="1025" max="1025" width="18.42578125" style="82" customWidth="1"/>
    <col min="1026" max="1026" width="32.85546875" style="82" customWidth="1"/>
    <col min="1027" max="1027" width="16.42578125" style="82" bestFit="1" customWidth="1"/>
    <col min="1028" max="1029" width="16" style="82" customWidth="1"/>
    <col min="1030" max="1030" width="11" style="82" customWidth="1"/>
    <col min="1031" max="1032" width="8.85546875" style="82"/>
    <col min="1033" max="1033" width="9.28515625" style="82" bestFit="1" customWidth="1"/>
    <col min="1034" max="1279" width="8.85546875" style="82"/>
    <col min="1280" max="1280" width="2.85546875" style="82" customWidth="1"/>
    <col min="1281" max="1281" width="18.42578125" style="82" customWidth="1"/>
    <col min="1282" max="1282" width="32.85546875" style="82" customWidth="1"/>
    <col min="1283" max="1283" width="16.42578125" style="82" bestFit="1" customWidth="1"/>
    <col min="1284" max="1285" width="16" style="82" customWidth="1"/>
    <col min="1286" max="1286" width="11" style="82" customWidth="1"/>
    <col min="1287" max="1288" width="8.85546875" style="82"/>
    <col min="1289" max="1289" width="9.28515625" style="82" bestFit="1" customWidth="1"/>
    <col min="1290" max="1535" width="8.85546875" style="82"/>
    <col min="1536" max="1536" width="2.85546875" style="82" customWidth="1"/>
    <col min="1537" max="1537" width="18.42578125" style="82" customWidth="1"/>
    <col min="1538" max="1538" width="32.85546875" style="82" customWidth="1"/>
    <col min="1539" max="1539" width="16.42578125" style="82" bestFit="1" customWidth="1"/>
    <col min="1540" max="1541" width="16" style="82" customWidth="1"/>
    <col min="1542" max="1542" width="11" style="82" customWidth="1"/>
    <col min="1543" max="1544" width="8.85546875" style="82"/>
    <col min="1545" max="1545" width="9.28515625" style="82" bestFit="1" customWidth="1"/>
    <col min="1546" max="1791" width="8.85546875" style="82"/>
    <col min="1792" max="1792" width="2.85546875" style="82" customWidth="1"/>
    <col min="1793" max="1793" width="18.42578125" style="82" customWidth="1"/>
    <col min="1794" max="1794" width="32.85546875" style="82" customWidth="1"/>
    <col min="1795" max="1795" width="16.42578125" style="82" bestFit="1" customWidth="1"/>
    <col min="1796" max="1797" width="16" style="82" customWidth="1"/>
    <col min="1798" max="1798" width="11" style="82" customWidth="1"/>
    <col min="1799" max="1800" width="8.85546875" style="82"/>
    <col min="1801" max="1801" width="9.28515625" style="82" bestFit="1" customWidth="1"/>
    <col min="1802" max="2047" width="8.85546875" style="82"/>
    <col min="2048" max="2048" width="2.85546875" style="82" customWidth="1"/>
    <col min="2049" max="2049" width="18.42578125" style="82" customWidth="1"/>
    <col min="2050" max="2050" width="32.85546875" style="82" customWidth="1"/>
    <col min="2051" max="2051" width="16.42578125" style="82" bestFit="1" customWidth="1"/>
    <col min="2052" max="2053" width="16" style="82" customWidth="1"/>
    <col min="2054" max="2054" width="11" style="82" customWidth="1"/>
    <col min="2055" max="2056" width="8.85546875" style="82"/>
    <col min="2057" max="2057" width="9.28515625" style="82" bestFit="1" customWidth="1"/>
    <col min="2058" max="2303" width="8.85546875" style="82"/>
    <col min="2304" max="2304" width="2.85546875" style="82" customWidth="1"/>
    <col min="2305" max="2305" width="18.42578125" style="82" customWidth="1"/>
    <col min="2306" max="2306" width="32.85546875" style="82" customWidth="1"/>
    <col min="2307" max="2307" width="16.42578125" style="82" bestFit="1" customWidth="1"/>
    <col min="2308" max="2309" width="16" style="82" customWidth="1"/>
    <col min="2310" max="2310" width="11" style="82" customWidth="1"/>
    <col min="2311" max="2312" width="8.85546875" style="82"/>
    <col min="2313" max="2313" width="9.28515625" style="82" bestFit="1" customWidth="1"/>
    <col min="2314" max="2559" width="8.85546875" style="82"/>
    <col min="2560" max="2560" width="2.85546875" style="82" customWidth="1"/>
    <col min="2561" max="2561" width="18.42578125" style="82" customWidth="1"/>
    <col min="2562" max="2562" width="32.85546875" style="82" customWidth="1"/>
    <col min="2563" max="2563" width="16.42578125" style="82" bestFit="1" customWidth="1"/>
    <col min="2564" max="2565" width="16" style="82" customWidth="1"/>
    <col min="2566" max="2566" width="11" style="82" customWidth="1"/>
    <col min="2567" max="2568" width="8.85546875" style="82"/>
    <col min="2569" max="2569" width="9.28515625" style="82" bestFit="1" customWidth="1"/>
    <col min="2570" max="2815" width="8.85546875" style="82"/>
    <col min="2816" max="2816" width="2.85546875" style="82" customWidth="1"/>
    <col min="2817" max="2817" width="18.42578125" style="82" customWidth="1"/>
    <col min="2818" max="2818" width="32.85546875" style="82" customWidth="1"/>
    <col min="2819" max="2819" width="16.42578125" style="82" bestFit="1" customWidth="1"/>
    <col min="2820" max="2821" width="16" style="82" customWidth="1"/>
    <col min="2822" max="2822" width="11" style="82" customWidth="1"/>
    <col min="2823" max="2824" width="8.85546875" style="82"/>
    <col min="2825" max="2825" width="9.28515625" style="82" bestFit="1" customWidth="1"/>
    <col min="2826" max="3071" width="8.85546875" style="82"/>
    <col min="3072" max="3072" width="2.85546875" style="82" customWidth="1"/>
    <col min="3073" max="3073" width="18.42578125" style="82" customWidth="1"/>
    <col min="3074" max="3074" width="32.85546875" style="82" customWidth="1"/>
    <col min="3075" max="3075" width="16.42578125" style="82" bestFit="1" customWidth="1"/>
    <col min="3076" max="3077" width="16" style="82" customWidth="1"/>
    <col min="3078" max="3078" width="11" style="82" customWidth="1"/>
    <col min="3079" max="3080" width="8.85546875" style="82"/>
    <col min="3081" max="3081" width="9.28515625" style="82" bestFit="1" customWidth="1"/>
    <col min="3082" max="3327" width="8.85546875" style="82"/>
    <col min="3328" max="3328" width="2.85546875" style="82" customWidth="1"/>
    <col min="3329" max="3329" width="18.42578125" style="82" customWidth="1"/>
    <col min="3330" max="3330" width="32.85546875" style="82" customWidth="1"/>
    <col min="3331" max="3331" width="16.42578125" style="82" bestFit="1" customWidth="1"/>
    <col min="3332" max="3333" width="16" style="82" customWidth="1"/>
    <col min="3334" max="3334" width="11" style="82" customWidth="1"/>
    <col min="3335" max="3336" width="8.85546875" style="82"/>
    <col min="3337" max="3337" width="9.28515625" style="82" bestFit="1" customWidth="1"/>
    <col min="3338" max="3583" width="8.85546875" style="82"/>
    <col min="3584" max="3584" width="2.85546875" style="82" customWidth="1"/>
    <col min="3585" max="3585" width="18.42578125" style="82" customWidth="1"/>
    <col min="3586" max="3586" width="32.85546875" style="82" customWidth="1"/>
    <col min="3587" max="3587" width="16.42578125" style="82" bestFit="1" customWidth="1"/>
    <col min="3588" max="3589" width="16" style="82" customWidth="1"/>
    <col min="3590" max="3590" width="11" style="82" customWidth="1"/>
    <col min="3591" max="3592" width="8.85546875" style="82"/>
    <col min="3593" max="3593" width="9.28515625" style="82" bestFit="1" customWidth="1"/>
    <col min="3594" max="3839" width="8.85546875" style="82"/>
    <col min="3840" max="3840" width="2.85546875" style="82" customWidth="1"/>
    <col min="3841" max="3841" width="18.42578125" style="82" customWidth="1"/>
    <col min="3842" max="3842" width="32.85546875" style="82" customWidth="1"/>
    <col min="3843" max="3843" width="16.42578125" style="82" bestFit="1" customWidth="1"/>
    <col min="3844" max="3845" width="16" style="82" customWidth="1"/>
    <col min="3846" max="3846" width="11" style="82" customWidth="1"/>
    <col min="3847" max="3848" width="8.85546875" style="82"/>
    <col min="3849" max="3849" width="9.28515625" style="82" bestFit="1" customWidth="1"/>
    <col min="3850" max="4095" width="8.85546875" style="82"/>
    <col min="4096" max="4096" width="2.85546875" style="82" customWidth="1"/>
    <col min="4097" max="4097" width="18.42578125" style="82" customWidth="1"/>
    <col min="4098" max="4098" width="32.85546875" style="82" customWidth="1"/>
    <col min="4099" max="4099" width="16.42578125" style="82" bestFit="1" customWidth="1"/>
    <col min="4100" max="4101" width="16" style="82" customWidth="1"/>
    <col min="4102" max="4102" width="11" style="82" customWidth="1"/>
    <col min="4103" max="4104" width="8.85546875" style="82"/>
    <col min="4105" max="4105" width="9.28515625" style="82" bestFit="1" customWidth="1"/>
    <col min="4106" max="4351" width="8.85546875" style="82"/>
    <col min="4352" max="4352" width="2.85546875" style="82" customWidth="1"/>
    <col min="4353" max="4353" width="18.42578125" style="82" customWidth="1"/>
    <col min="4354" max="4354" width="32.85546875" style="82" customWidth="1"/>
    <col min="4355" max="4355" width="16.42578125" style="82" bestFit="1" customWidth="1"/>
    <col min="4356" max="4357" width="16" style="82" customWidth="1"/>
    <col min="4358" max="4358" width="11" style="82" customWidth="1"/>
    <col min="4359" max="4360" width="8.85546875" style="82"/>
    <col min="4361" max="4361" width="9.28515625" style="82" bestFit="1" customWidth="1"/>
    <col min="4362" max="4607" width="8.85546875" style="82"/>
    <col min="4608" max="4608" width="2.85546875" style="82" customWidth="1"/>
    <col min="4609" max="4609" width="18.42578125" style="82" customWidth="1"/>
    <col min="4610" max="4610" width="32.85546875" style="82" customWidth="1"/>
    <col min="4611" max="4611" width="16.42578125" style="82" bestFit="1" customWidth="1"/>
    <col min="4612" max="4613" width="16" style="82" customWidth="1"/>
    <col min="4614" max="4614" width="11" style="82" customWidth="1"/>
    <col min="4615" max="4616" width="8.85546875" style="82"/>
    <col min="4617" max="4617" width="9.28515625" style="82" bestFit="1" customWidth="1"/>
    <col min="4618" max="4863" width="8.85546875" style="82"/>
    <col min="4864" max="4864" width="2.85546875" style="82" customWidth="1"/>
    <col min="4865" max="4865" width="18.42578125" style="82" customWidth="1"/>
    <col min="4866" max="4866" width="32.85546875" style="82" customWidth="1"/>
    <col min="4867" max="4867" width="16.42578125" style="82" bestFit="1" customWidth="1"/>
    <col min="4868" max="4869" width="16" style="82" customWidth="1"/>
    <col min="4870" max="4870" width="11" style="82" customWidth="1"/>
    <col min="4871" max="4872" width="8.85546875" style="82"/>
    <col min="4873" max="4873" width="9.28515625" style="82" bestFit="1" customWidth="1"/>
    <col min="4874" max="5119" width="8.85546875" style="82"/>
    <col min="5120" max="5120" width="2.85546875" style="82" customWidth="1"/>
    <col min="5121" max="5121" width="18.42578125" style="82" customWidth="1"/>
    <col min="5122" max="5122" width="32.85546875" style="82" customWidth="1"/>
    <col min="5123" max="5123" width="16.42578125" style="82" bestFit="1" customWidth="1"/>
    <col min="5124" max="5125" width="16" style="82" customWidth="1"/>
    <col min="5126" max="5126" width="11" style="82" customWidth="1"/>
    <col min="5127" max="5128" width="8.85546875" style="82"/>
    <col min="5129" max="5129" width="9.28515625" style="82" bestFit="1" customWidth="1"/>
    <col min="5130" max="5375" width="8.85546875" style="82"/>
    <col min="5376" max="5376" width="2.85546875" style="82" customWidth="1"/>
    <col min="5377" max="5377" width="18.42578125" style="82" customWidth="1"/>
    <col min="5378" max="5378" width="32.85546875" style="82" customWidth="1"/>
    <col min="5379" max="5379" width="16.42578125" style="82" bestFit="1" customWidth="1"/>
    <col min="5380" max="5381" width="16" style="82" customWidth="1"/>
    <col min="5382" max="5382" width="11" style="82" customWidth="1"/>
    <col min="5383" max="5384" width="8.85546875" style="82"/>
    <col min="5385" max="5385" width="9.28515625" style="82" bestFit="1" customWidth="1"/>
    <col min="5386" max="5631" width="8.85546875" style="82"/>
    <col min="5632" max="5632" width="2.85546875" style="82" customWidth="1"/>
    <col min="5633" max="5633" width="18.42578125" style="82" customWidth="1"/>
    <col min="5634" max="5634" width="32.85546875" style="82" customWidth="1"/>
    <col min="5635" max="5635" width="16.42578125" style="82" bestFit="1" customWidth="1"/>
    <col min="5636" max="5637" width="16" style="82" customWidth="1"/>
    <col min="5638" max="5638" width="11" style="82" customWidth="1"/>
    <col min="5639" max="5640" width="8.85546875" style="82"/>
    <col min="5641" max="5641" width="9.28515625" style="82" bestFit="1" customWidth="1"/>
    <col min="5642" max="5887" width="8.85546875" style="82"/>
    <col min="5888" max="5888" width="2.85546875" style="82" customWidth="1"/>
    <col min="5889" max="5889" width="18.42578125" style="82" customWidth="1"/>
    <col min="5890" max="5890" width="32.85546875" style="82" customWidth="1"/>
    <col min="5891" max="5891" width="16.42578125" style="82" bestFit="1" customWidth="1"/>
    <col min="5892" max="5893" width="16" style="82" customWidth="1"/>
    <col min="5894" max="5894" width="11" style="82" customWidth="1"/>
    <col min="5895" max="5896" width="8.85546875" style="82"/>
    <col min="5897" max="5897" width="9.28515625" style="82" bestFit="1" customWidth="1"/>
    <col min="5898" max="6143" width="8.85546875" style="82"/>
    <col min="6144" max="6144" width="2.85546875" style="82" customWidth="1"/>
    <col min="6145" max="6145" width="18.42578125" style="82" customWidth="1"/>
    <col min="6146" max="6146" width="32.85546875" style="82" customWidth="1"/>
    <col min="6147" max="6147" width="16.42578125" style="82" bestFit="1" customWidth="1"/>
    <col min="6148" max="6149" width="16" style="82" customWidth="1"/>
    <col min="6150" max="6150" width="11" style="82" customWidth="1"/>
    <col min="6151" max="6152" width="8.85546875" style="82"/>
    <col min="6153" max="6153" width="9.28515625" style="82" bestFit="1" customWidth="1"/>
    <col min="6154" max="6399" width="8.85546875" style="82"/>
    <col min="6400" max="6400" width="2.85546875" style="82" customWidth="1"/>
    <col min="6401" max="6401" width="18.42578125" style="82" customWidth="1"/>
    <col min="6402" max="6402" width="32.85546875" style="82" customWidth="1"/>
    <col min="6403" max="6403" width="16.42578125" style="82" bestFit="1" customWidth="1"/>
    <col min="6404" max="6405" width="16" style="82" customWidth="1"/>
    <col min="6406" max="6406" width="11" style="82" customWidth="1"/>
    <col min="6407" max="6408" width="8.85546875" style="82"/>
    <col min="6409" max="6409" width="9.28515625" style="82" bestFit="1" customWidth="1"/>
    <col min="6410" max="6655" width="8.85546875" style="82"/>
    <col min="6656" max="6656" width="2.85546875" style="82" customWidth="1"/>
    <col min="6657" max="6657" width="18.42578125" style="82" customWidth="1"/>
    <col min="6658" max="6658" width="32.85546875" style="82" customWidth="1"/>
    <col min="6659" max="6659" width="16.42578125" style="82" bestFit="1" customWidth="1"/>
    <col min="6660" max="6661" width="16" style="82" customWidth="1"/>
    <col min="6662" max="6662" width="11" style="82" customWidth="1"/>
    <col min="6663" max="6664" width="8.85546875" style="82"/>
    <col min="6665" max="6665" width="9.28515625" style="82" bestFit="1" customWidth="1"/>
    <col min="6666" max="6911" width="8.85546875" style="82"/>
    <col min="6912" max="6912" width="2.85546875" style="82" customWidth="1"/>
    <col min="6913" max="6913" width="18.42578125" style="82" customWidth="1"/>
    <col min="6914" max="6914" width="32.85546875" style="82" customWidth="1"/>
    <col min="6915" max="6915" width="16.42578125" style="82" bestFit="1" customWidth="1"/>
    <col min="6916" max="6917" width="16" style="82" customWidth="1"/>
    <col min="6918" max="6918" width="11" style="82" customWidth="1"/>
    <col min="6919" max="6920" width="8.85546875" style="82"/>
    <col min="6921" max="6921" width="9.28515625" style="82" bestFit="1" customWidth="1"/>
    <col min="6922" max="7167" width="8.85546875" style="82"/>
    <col min="7168" max="7168" width="2.85546875" style="82" customWidth="1"/>
    <col min="7169" max="7169" width="18.42578125" style="82" customWidth="1"/>
    <col min="7170" max="7170" width="32.85546875" style="82" customWidth="1"/>
    <col min="7171" max="7171" width="16.42578125" style="82" bestFit="1" customWidth="1"/>
    <col min="7172" max="7173" width="16" style="82" customWidth="1"/>
    <col min="7174" max="7174" width="11" style="82" customWidth="1"/>
    <col min="7175" max="7176" width="8.85546875" style="82"/>
    <col min="7177" max="7177" width="9.28515625" style="82" bestFit="1" customWidth="1"/>
    <col min="7178" max="7423" width="8.85546875" style="82"/>
    <col min="7424" max="7424" width="2.85546875" style="82" customWidth="1"/>
    <col min="7425" max="7425" width="18.42578125" style="82" customWidth="1"/>
    <col min="7426" max="7426" width="32.85546875" style="82" customWidth="1"/>
    <col min="7427" max="7427" width="16.42578125" style="82" bestFit="1" customWidth="1"/>
    <col min="7428" max="7429" width="16" style="82" customWidth="1"/>
    <col min="7430" max="7430" width="11" style="82" customWidth="1"/>
    <col min="7431" max="7432" width="8.85546875" style="82"/>
    <col min="7433" max="7433" width="9.28515625" style="82" bestFit="1" customWidth="1"/>
    <col min="7434" max="7679" width="8.85546875" style="82"/>
    <col min="7680" max="7680" width="2.85546875" style="82" customWidth="1"/>
    <col min="7681" max="7681" width="18.42578125" style="82" customWidth="1"/>
    <col min="7682" max="7682" width="32.85546875" style="82" customWidth="1"/>
    <col min="7683" max="7683" width="16.42578125" style="82" bestFit="1" customWidth="1"/>
    <col min="7684" max="7685" width="16" style="82" customWidth="1"/>
    <col min="7686" max="7686" width="11" style="82" customWidth="1"/>
    <col min="7687" max="7688" width="8.85546875" style="82"/>
    <col min="7689" max="7689" width="9.28515625" style="82" bestFit="1" customWidth="1"/>
    <col min="7690" max="7935" width="8.85546875" style="82"/>
    <col min="7936" max="7936" width="2.85546875" style="82" customWidth="1"/>
    <col min="7937" max="7937" width="18.42578125" style="82" customWidth="1"/>
    <col min="7938" max="7938" width="32.85546875" style="82" customWidth="1"/>
    <col min="7939" max="7939" width="16.42578125" style="82" bestFit="1" customWidth="1"/>
    <col min="7940" max="7941" width="16" style="82" customWidth="1"/>
    <col min="7942" max="7942" width="11" style="82" customWidth="1"/>
    <col min="7943" max="7944" width="8.85546875" style="82"/>
    <col min="7945" max="7945" width="9.28515625" style="82" bestFit="1" customWidth="1"/>
    <col min="7946" max="8191" width="8.85546875" style="82"/>
    <col min="8192" max="8192" width="2.85546875" style="82" customWidth="1"/>
    <col min="8193" max="8193" width="18.42578125" style="82" customWidth="1"/>
    <col min="8194" max="8194" width="32.85546875" style="82" customWidth="1"/>
    <col min="8195" max="8195" width="16.42578125" style="82" bestFit="1" customWidth="1"/>
    <col min="8196" max="8197" width="16" style="82" customWidth="1"/>
    <col min="8198" max="8198" width="11" style="82" customWidth="1"/>
    <col min="8199" max="8200" width="8.85546875" style="82"/>
    <col min="8201" max="8201" width="9.28515625" style="82" bestFit="1" customWidth="1"/>
    <col min="8202" max="8447" width="8.85546875" style="82"/>
    <col min="8448" max="8448" width="2.85546875" style="82" customWidth="1"/>
    <col min="8449" max="8449" width="18.42578125" style="82" customWidth="1"/>
    <col min="8450" max="8450" width="32.85546875" style="82" customWidth="1"/>
    <col min="8451" max="8451" width="16.42578125" style="82" bestFit="1" customWidth="1"/>
    <col min="8452" max="8453" width="16" style="82" customWidth="1"/>
    <col min="8454" max="8454" width="11" style="82" customWidth="1"/>
    <col min="8455" max="8456" width="8.85546875" style="82"/>
    <col min="8457" max="8457" width="9.28515625" style="82" bestFit="1" customWidth="1"/>
    <col min="8458" max="8703" width="8.85546875" style="82"/>
    <col min="8704" max="8704" width="2.85546875" style="82" customWidth="1"/>
    <col min="8705" max="8705" width="18.42578125" style="82" customWidth="1"/>
    <col min="8706" max="8706" width="32.85546875" style="82" customWidth="1"/>
    <col min="8707" max="8707" width="16.42578125" style="82" bestFit="1" customWidth="1"/>
    <col min="8708" max="8709" width="16" style="82" customWidth="1"/>
    <col min="8710" max="8710" width="11" style="82" customWidth="1"/>
    <col min="8711" max="8712" width="8.85546875" style="82"/>
    <col min="8713" max="8713" width="9.28515625" style="82" bestFit="1" customWidth="1"/>
    <col min="8714" max="8959" width="8.85546875" style="82"/>
    <col min="8960" max="8960" width="2.85546875" style="82" customWidth="1"/>
    <col min="8961" max="8961" width="18.42578125" style="82" customWidth="1"/>
    <col min="8962" max="8962" width="32.85546875" style="82" customWidth="1"/>
    <col min="8963" max="8963" width="16.42578125" style="82" bestFit="1" customWidth="1"/>
    <col min="8964" max="8965" width="16" style="82" customWidth="1"/>
    <col min="8966" max="8966" width="11" style="82" customWidth="1"/>
    <col min="8967" max="8968" width="8.85546875" style="82"/>
    <col min="8969" max="8969" width="9.28515625" style="82" bestFit="1" customWidth="1"/>
    <col min="8970" max="9215" width="8.85546875" style="82"/>
    <col min="9216" max="9216" width="2.85546875" style="82" customWidth="1"/>
    <col min="9217" max="9217" width="18.42578125" style="82" customWidth="1"/>
    <col min="9218" max="9218" width="32.85546875" style="82" customWidth="1"/>
    <col min="9219" max="9219" width="16.42578125" style="82" bestFit="1" customWidth="1"/>
    <col min="9220" max="9221" width="16" style="82" customWidth="1"/>
    <col min="9222" max="9222" width="11" style="82" customWidth="1"/>
    <col min="9223" max="9224" width="8.85546875" style="82"/>
    <col min="9225" max="9225" width="9.28515625" style="82" bestFit="1" customWidth="1"/>
    <col min="9226" max="9471" width="8.85546875" style="82"/>
    <col min="9472" max="9472" width="2.85546875" style="82" customWidth="1"/>
    <col min="9473" max="9473" width="18.42578125" style="82" customWidth="1"/>
    <col min="9474" max="9474" width="32.85546875" style="82" customWidth="1"/>
    <col min="9475" max="9475" width="16.42578125" style="82" bestFit="1" customWidth="1"/>
    <col min="9476" max="9477" width="16" style="82" customWidth="1"/>
    <col min="9478" max="9478" width="11" style="82" customWidth="1"/>
    <col min="9479" max="9480" width="8.85546875" style="82"/>
    <col min="9481" max="9481" width="9.28515625" style="82" bestFit="1" customWidth="1"/>
    <col min="9482" max="9727" width="8.85546875" style="82"/>
    <col min="9728" max="9728" width="2.85546875" style="82" customWidth="1"/>
    <col min="9729" max="9729" width="18.42578125" style="82" customWidth="1"/>
    <col min="9730" max="9730" width="32.85546875" style="82" customWidth="1"/>
    <col min="9731" max="9731" width="16.42578125" style="82" bestFit="1" customWidth="1"/>
    <col min="9732" max="9733" width="16" style="82" customWidth="1"/>
    <col min="9734" max="9734" width="11" style="82" customWidth="1"/>
    <col min="9735" max="9736" width="8.85546875" style="82"/>
    <col min="9737" max="9737" width="9.28515625" style="82" bestFit="1" customWidth="1"/>
    <col min="9738" max="9983" width="8.85546875" style="82"/>
    <col min="9984" max="9984" width="2.85546875" style="82" customWidth="1"/>
    <col min="9985" max="9985" width="18.42578125" style="82" customWidth="1"/>
    <col min="9986" max="9986" width="32.85546875" style="82" customWidth="1"/>
    <col min="9987" max="9987" width="16.42578125" style="82" bestFit="1" customWidth="1"/>
    <col min="9988" max="9989" width="16" style="82" customWidth="1"/>
    <col min="9990" max="9990" width="11" style="82" customWidth="1"/>
    <col min="9991" max="9992" width="8.85546875" style="82"/>
    <col min="9993" max="9993" width="9.28515625" style="82" bestFit="1" customWidth="1"/>
    <col min="9994" max="10239" width="8.85546875" style="82"/>
    <col min="10240" max="10240" width="2.85546875" style="82" customWidth="1"/>
    <col min="10241" max="10241" width="18.42578125" style="82" customWidth="1"/>
    <col min="10242" max="10242" width="32.85546875" style="82" customWidth="1"/>
    <col min="10243" max="10243" width="16.42578125" style="82" bestFit="1" customWidth="1"/>
    <col min="10244" max="10245" width="16" style="82" customWidth="1"/>
    <col min="10246" max="10246" width="11" style="82" customWidth="1"/>
    <col min="10247" max="10248" width="8.85546875" style="82"/>
    <col min="10249" max="10249" width="9.28515625" style="82" bestFit="1" customWidth="1"/>
    <col min="10250" max="10495" width="8.85546875" style="82"/>
    <col min="10496" max="10496" width="2.85546875" style="82" customWidth="1"/>
    <col min="10497" max="10497" width="18.42578125" style="82" customWidth="1"/>
    <col min="10498" max="10498" width="32.85546875" style="82" customWidth="1"/>
    <col min="10499" max="10499" width="16.42578125" style="82" bestFit="1" customWidth="1"/>
    <col min="10500" max="10501" width="16" style="82" customWidth="1"/>
    <col min="10502" max="10502" width="11" style="82" customWidth="1"/>
    <col min="10503" max="10504" width="8.85546875" style="82"/>
    <col min="10505" max="10505" width="9.28515625" style="82" bestFit="1" customWidth="1"/>
    <col min="10506" max="10751" width="8.85546875" style="82"/>
    <col min="10752" max="10752" width="2.85546875" style="82" customWidth="1"/>
    <col min="10753" max="10753" width="18.42578125" style="82" customWidth="1"/>
    <col min="10754" max="10754" width="32.85546875" style="82" customWidth="1"/>
    <col min="10755" max="10755" width="16.42578125" style="82" bestFit="1" customWidth="1"/>
    <col min="10756" max="10757" width="16" style="82" customWidth="1"/>
    <col min="10758" max="10758" width="11" style="82" customWidth="1"/>
    <col min="10759" max="10760" width="8.85546875" style="82"/>
    <col min="10761" max="10761" width="9.28515625" style="82" bestFit="1" customWidth="1"/>
    <col min="10762" max="11007" width="8.85546875" style="82"/>
    <col min="11008" max="11008" width="2.85546875" style="82" customWidth="1"/>
    <col min="11009" max="11009" width="18.42578125" style="82" customWidth="1"/>
    <col min="11010" max="11010" width="32.85546875" style="82" customWidth="1"/>
    <col min="11011" max="11011" width="16.42578125" style="82" bestFit="1" customWidth="1"/>
    <col min="11012" max="11013" width="16" style="82" customWidth="1"/>
    <col min="11014" max="11014" width="11" style="82" customWidth="1"/>
    <col min="11015" max="11016" width="8.85546875" style="82"/>
    <col min="11017" max="11017" width="9.28515625" style="82" bestFit="1" customWidth="1"/>
    <col min="11018" max="11263" width="8.85546875" style="82"/>
    <col min="11264" max="11264" width="2.85546875" style="82" customWidth="1"/>
    <col min="11265" max="11265" width="18.42578125" style="82" customWidth="1"/>
    <col min="11266" max="11266" width="32.85546875" style="82" customWidth="1"/>
    <col min="11267" max="11267" width="16.42578125" style="82" bestFit="1" customWidth="1"/>
    <col min="11268" max="11269" width="16" style="82" customWidth="1"/>
    <col min="11270" max="11270" width="11" style="82" customWidth="1"/>
    <col min="11271" max="11272" width="8.85546875" style="82"/>
    <col min="11273" max="11273" width="9.28515625" style="82" bestFit="1" customWidth="1"/>
    <col min="11274" max="11519" width="8.85546875" style="82"/>
    <col min="11520" max="11520" width="2.85546875" style="82" customWidth="1"/>
    <col min="11521" max="11521" width="18.42578125" style="82" customWidth="1"/>
    <col min="11522" max="11522" width="32.85546875" style="82" customWidth="1"/>
    <col min="11523" max="11523" width="16.42578125" style="82" bestFit="1" customWidth="1"/>
    <col min="11524" max="11525" width="16" style="82" customWidth="1"/>
    <col min="11526" max="11526" width="11" style="82" customWidth="1"/>
    <col min="11527" max="11528" width="8.85546875" style="82"/>
    <col min="11529" max="11529" width="9.28515625" style="82" bestFit="1" customWidth="1"/>
    <col min="11530" max="11775" width="8.85546875" style="82"/>
    <col min="11776" max="11776" width="2.85546875" style="82" customWidth="1"/>
    <col min="11777" max="11777" width="18.42578125" style="82" customWidth="1"/>
    <col min="11778" max="11778" width="32.85546875" style="82" customWidth="1"/>
    <col min="11779" max="11779" width="16.42578125" style="82" bestFit="1" customWidth="1"/>
    <col min="11780" max="11781" width="16" style="82" customWidth="1"/>
    <col min="11782" max="11782" width="11" style="82" customWidth="1"/>
    <col min="11783" max="11784" width="8.85546875" style="82"/>
    <col min="11785" max="11785" width="9.28515625" style="82" bestFit="1" customWidth="1"/>
    <col min="11786" max="12031" width="8.85546875" style="82"/>
    <col min="12032" max="12032" width="2.85546875" style="82" customWidth="1"/>
    <col min="12033" max="12033" width="18.42578125" style="82" customWidth="1"/>
    <col min="12034" max="12034" width="32.85546875" style="82" customWidth="1"/>
    <col min="12035" max="12035" width="16.42578125" style="82" bestFit="1" customWidth="1"/>
    <col min="12036" max="12037" width="16" style="82" customWidth="1"/>
    <col min="12038" max="12038" width="11" style="82" customWidth="1"/>
    <col min="12039" max="12040" width="8.85546875" style="82"/>
    <col min="12041" max="12041" width="9.28515625" style="82" bestFit="1" customWidth="1"/>
    <col min="12042" max="12287" width="8.85546875" style="82"/>
    <col min="12288" max="12288" width="2.85546875" style="82" customWidth="1"/>
    <col min="12289" max="12289" width="18.42578125" style="82" customWidth="1"/>
    <col min="12290" max="12290" width="32.85546875" style="82" customWidth="1"/>
    <col min="12291" max="12291" width="16.42578125" style="82" bestFit="1" customWidth="1"/>
    <col min="12292" max="12293" width="16" style="82" customWidth="1"/>
    <col min="12294" max="12294" width="11" style="82" customWidth="1"/>
    <col min="12295" max="12296" width="8.85546875" style="82"/>
    <col min="12297" max="12297" width="9.28515625" style="82" bestFit="1" customWidth="1"/>
    <col min="12298" max="12543" width="8.85546875" style="82"/>
    <col min="12544" max="12544" width="2.85546875" style="82" customWidth="1"/>
    <col min="12545" max="12545" width="18.42578125" style="82" customWidth="1"/>
    <col min="12546" max="12546" width="32.85546875" style="82" customWidth="1"/>
    <col min="12547" max="12547" width="16.42578125" style="82" bestFit="1" customWidth="1"/>
    <col min="12548" max="12549" width="16" style="82" customWidth="1"/>
    <col min="12550" max="12550" width="11" style="82" customWidth="1"/>
    <col min="12551" max="12552" width="8.85546875" style="82"/>
    <col min="12553" max="12553" width="9.28515625" style="82" bestFit="1" customWidth="1"/>
    <col min="12554" max="12799" width="8.85546875" style="82"/>
    <col min="12800" max="12800" width="2.85546875" style="82" customWidth="1"/>
    <col min="12801" max="12801" width="18.42578125" style="82" customWidth="1"/>
    <col min="12802" max="12802" width="32.85546875" style="82" customWidth="1"/>
    <col min="12803" max="12803" width="16.42578125" style="82" bestFit="1" customWidth="1"/>
    <col min="12804" max="12805" width="16" style="82" customWidth="1"/>
    <col min="12806" max="12806" width="11" style="82" customWidth="1"/>
    <col min="12807" max="12808" width="8.85546875" style="82"/>
    <col min="12809" max="12809" width="9.28515625" style="82" bestFit="1" customWidth="1"/>
    <col min="12810" max="13055" width="8.85546875" style="82"/>
    <col min="13056" max="13056" width="2.85546875" style="82" customWidth="1"/>
    <col min="13057" max="13057" width="18.42578125" style="82" customWidth="1"/>
    <col min="13058" max="13058" width="32.85546875" style="82" customWidth="1"/>
    <col min="13059" max="13059" width="16.42578125" style="82" bestFit="1" customWidth="1"/>
    <col min="13060" max="13061" width="16" style="82" customWidth="1"/>
    <col min="13062" max="13062" width="11" style="82" customWidth="1"/>
    <col min="13063" max="13064" width="8.85546875" style="82"/>
    <col min="13065" max="13065" width="9.28515625" style="82" bestFit="1" customWidth="1"/>
    <col min="13066" max="13311" width="8.85546875" style="82"/>
    <col min="13312" max="13312" width="2.85546875" style="82" customWidth="1"/>
    <col min="13313" max="13313" width="18.42578125" style="82" customWidth="1"/>
    <col min="13314" max="13314" width="32.85546875" style="82" customWidth="1"/>
    <col min="13315" max="13315" width="16.42578125" style="82" bestFit="1" customWidth="1"/>
    <col min="13316" max="13317" width="16" style="82" customWidth="1"/>
    <col min="13318" max="13318" width="11" style="82" customWidth="1"/>
    <col min="13319" max="13320" width="8.85546875" style="82"/>
    <col min="13321" max="13321" width="9.28515625" style="82" bestFit="1" customWidth="1"/>
    <col min="13322" max="13567" width="8.85546875" style="82"/>
    <col min="13568" max="13568" width="2.85546875" style="82" customWidth="1"/>
    <col min="13569" max="13569" width="18.42578125" style="82" customWidth="1"/>
    <col min="13570" max="13570" width="32.85546875" style="82" customWidth="1"/>
    <col min="13571" max="13571" width="16.42578125" style="82" bestFit="1" customWidth="1"/>
    <col min="13572" max="13573" width="16" style="82" customWidth="1"/>
    <col min="13574" max="13574" width="11" style="82" customWidth="1"/>
    <col min="13575" max="13576" width="8.85546875" style="82"/>
    <col min="13577" max="13577" width="9.28515625" style="82" bestFit="1" customWidth="1"/>
    <col min="13578" max="13823" width="8.85546875" style="82"/>
    <col min="13824" max="13824" width="2.85546875" style="82" customWidth="1"/>
    <col min="13825" max="13825" width="18.42578125" style="82" customWidth="1"/>
    <col min="13826" max="13826" width="32.85546875" style="82" customWidth="1"/>
    <col min="13827" max="13827" width="16.42578125" style="82" bestFit="1" customWidth="1"/>
    <col min="13828" max="13829" width="16" style="82" customWidth="1"/>
    <col min="13830" max="13830" width="11" style="82" customWidth="1"/>
    <col min="13831" max="13832" width="8.85546875" style="82"/>
    <col min="13833" max="13833" width="9.28515625" style="82" bestFit="1" customWidth="1"/>
    <col min="13834" max="14079" width="8.85546875" style="82"/>
    <col min="14080" max="14080" width="2.85546875" style="82" customWidth="1"/>
    <col min="14081" max="14081" width="18.42578125" style="82" customWidth="1"/>
    <col min="14082" max="14082" width="32.85546875" style="82" customWidth="1"/>
    <col min="14083" max="14083" width="16.42578125" style="82" bestFit="1" customWidth="1"/>
    <col min="14084" max="14085" width="16" style="82" customWidth="1"/>
    <col min="14086" max="14086" width="11" style="82" customWidth="1"/>
    <col min="14087" max="14088" width="8.85546875" style="82"/>
    <col min="14089" max="14089" width="9.28515625" style="82" bestFit="1" customWidth="1"/>
    <col min="14090" max="14335" width="8.85546875" style="82"/>
    <col min="14336" max="14336" width="2.85546875" style="82" customWidth="1"/>
    <col min="14337" max="14337" width="18.42578125" style="82" customWidth="1"/>
    <col min="14338" max="14338" width="32.85546875" style="82" customWidth="1"/>
    <col min="14339" max="14339" width="16.42578125" style="82" bestFit="1" customWidth="1"/>
    <col min="14340" max="14341" width="16" style="82" customWidth="1"/>
    <col min="14342" max="14342" width="11" style="82" customWidth="1"/>
    <col min="14343" max="14344" width="8.85546875" style="82"/>
    <col min="14345" max="14345" width="9.28515625" style="82" bestFit="1" customWidth="1"/>
    <col min="14346" max="14591" width="8.85546875" style="82"/>
    <col min="14592" max="14592" width="2.85546875" style="82" customWidth="1"/>
    <col min="14593" max="14593" width="18.42578125" style="82" customWidth="1"/>
    <col min="14594" max="14594" width="32.85546875" style="82" customWidth="1"/>
    <col min="14595" max="14595" width="16.42578125" style="82" bestFit="1" customWidth="1"/>
    <col min="14596" max="14597" width="16" style="82" customWidth="1"/>
    <col min="14598" max="14598" width="11" style="82" customWidth="1"/>
    <col min="14599" max="14600" width="8.85546875" style="82"/>
    <col min="14601" max="14601" width="9.28515625" style="82" bestFit="1" customWidth="1"/>
    <col min="14602" max="14847" width="8.85546875" style="82"/>
    <col min="14848" max="14848" width="2.85546875" style="82" customWidth="1"/>
    <col min="14849" max="14849" width="18.42578125" style="82" customWidth="1"/>
    <col min="14850" max="14850" width="32.85546875" style="82" customWidth="1"/>
    <col min="14851" max="14851" width="16.42578125" style="82" bestFit="1" customWidth="1"/>
    <col min="14852" max="14853" width="16" style="82" customWidth="1"/>
    <col min="14854" max="14854" width="11" style="82" customWidth="1"/>
    <col min="14855" max="14856" width="8.85546875" style="82"/>
    <col min="14857" max="14857" width="9.28515625" style="82" bestFit="1" customWidth="1"/>
    <col min="14858" max="15103" width="8.85546875" style="82"/>
    <col min="15104" max="15104" width="2.85546875" style="82" customWidth="1"/>
    <col min="15105" max="15105" width="18.42578125" style="82" customWidth="1"/>
    <col min="15106" max="15106" width="32.85546875" style="82" customWidth="1"/>
    <col min="15107" max="15107" width="16.42578125" style="82" bestFit="1" customWidth="1"/>
    <col min="15108" max="15109" width="16" style="82" customWidth="1"/>
    <col min="15110" max="15110" width="11" style="82" customWidth="1"/>
    <col min="15111" max="15112" width="8.85546875" style="82"/>
    <col min="15113" max="15113" width="9.28515625" style="82" bestFit="1" customWidth="1"/>
    <col min="15114" max="15359" width="8.85546875" style="82"/>
    <col min="15360" max="15360" width="2.85546875" style="82" customWidth="1"/>
    <col min="15361" max="15361" width="18.42578125" style="82" customWidth="1"/>
    <col min="15362" max="15362" width="32.85546875" style="82" customWidth="1"/>
    <col min="15363" max="15363" width="16.42578125" style="82" bestFit="1" customWidth="1"/>
    <col min="15364" max="15365" width="16" style="82" customWidth="1"/>
    <col min="15366" max="15366" width="11" style="82" customWidth="1"/>
    <col min="15367" max="15368" width="8.85546875" style="82"/>
    <col min="15369" max="15369" width="9.28515625" style="82" bestFit="1" customWidth="1"/>
    <col min="15370" max="15615" width="8.85546875" style="82"/>
    <col min="15616" max="15616" width="2.85546875" style="82" customWidth="1"/>
    <col min="15617" max="15617" width="18.42578125" style="82" customWidth="1"/>
    <col min="15618" max="15618" width="32.85546875" style="82" customWidth="1"/>
    <col min="15619" max="15619" width="16.42578125" style="82" bestFit="1" customWidth="1"/>
    <col min="15620" max="15621" width="16" style="82" customWidth="1"/>
    <col min="15622" max="15622" width="11" style="82" customWidth="1"/>
    <col min="15623" max="15624" width="8.85546875" style="82"/>
    <col min="15625" max="15625" width="9.28515625" style="82" bestFit="1" customWidth="1"/>
    <col min="15626" max="15871" width="8.85546875" style="82"/>
    <col min="15872" max="15872" width="2.85546875" style="82" customWidth="1"/>
    <col min="15873" max="15873" width="18.42578125" style="82" customWidth="1"/>
    <col min="15874" max="15874" width="32.85546875" style="82" customWidth="1"/>
    <col min="15875" max="15875" width="16.42578125" style="82" bestFit="1" customWidth="1"/>
    <col min="15876" max="15877" width="16" style="82" customWidth="1"/>
    <col min="15878" max="15878" width="11" style="82" customWidth="1"/>
    <col min="15879" max="15880" width="8.85546875" style="82"/>
    <col min="15881" max="15881" width="9.28515625" style="82" bestFit="1" customWidth="1"/>
    <col min="15882" max="16127" width="8.85546875" style="82"/>
    <col min="16128" max="16128" width="2.85546875" style="82" customWidth="1"/>
    <col min="16129" max="16129" width="18.42578125" style="82" customWidth="1"/>
    <col min="16130" max="16130" width="32.85546875" style="82" customWidth="1"/>
    <col min="16131" max="16131" width="16.42578125" style="82" bestFit="1" customWidth="1"/>
    <col min="16132" max="16133" width="16" style="82" customWidth="1"/>
    <col min="16134" max="16134" width="11" style="82" customWidth="1"/>
    <col min="16135" max="16136" width="8.85546875" style="82"/>
    <col min="16137" max="16137" width="9.28515625" style="82" bestFit="1" customWidth="1"/>
    <col min="16138" max="16384" width="8.85546875" style="82"/>
  </cols>
  <sheetData>
    <row r="1" spans="1:13" ht="57.75" customHeight="1" x14ac:dyDescent="0.25">
      <c r="A1" s="140" t="s">
        <v>55</v>
      </c>
      <c r="B1" s="141"/>
      <c r="C1" s="141"/>
      <c r="D1" s="141"/>
      <c r="E1" s="141"/>
      <c r="F1" s="141"/>
      <c r="G1" s="141"/>
      <c r="H1" s="141"/>
      <c r="I1" s="141"/>
      <c r="J1" s="141"/>
      <c r="K1" s="141"/>
      <c r="L1" s="142"/>
      <c r="M1" s="81"/>
    </row>
    <row r="2" spans="1:13" x14ac:dyDescent="0.25">
      <c r="A2" s="143" t="s">
        <v>0</v>
      </c>
      <c r="B2" s="144"/>
      <c r="C2" s="144"/>
      <c r="D2" s="144"/>
      <c r="E2" s="144"/>
      <c r="F2" s="144"/>
      <c r="G2" s="144"/>
      <c r="H2" s="144"/>
      <c r="I2" s="144"/>
      <c r="J2" s="144"/>
      <c r="K2" s="144"/>
      <c r="L2" s="145"/>
      <c r="M2" s="81"/>
    </row>
    <row r="3" spans="1:13" ht="15.75" thickBot="1" x14ac:dyDescent="0.3">
      <c r="A3" s="83"/>
      <c r="B3" s="84"/>
      <c r="C3" s="84"/>
      <c r="D3" s="84"/>
      <c r="E3" s="84"/>
      <c r="F3" s="84"/>
      <c r="G3" s="84"/>
      <c r="H3" s="84"/>
      <c r="I3" s="84"/>
      <c r="J3" s="84"/>
      <c r="K3" s="84"/>
      <c r="L3" s="85"/>
      <c r="M3" s="81"/>
    </row>
    <row r="4" spans="1:13" ht="15.75" thickBot="1" x14ac:dyDescent="0.3">
      <c r="A4" s="83"/>
      <c r="B4" s="146" t="s">
        <v>1</v>
      </c>
      <c r="C4" s="147"/>
      <c r="D4" s="147"/>
      <c r="E4" s="147"/>
      <c r="F4" s="147"/>
      <c r="G4" s="147"/>
      <c r="H4" s="147"/>
      <c r="I4" s="147"/>
      <c r="J4" s="147"/>
      <c r="K4" s="147"/>
      <c r="L4" s="148"/>
    </row>
    <row r="5" spans="1:13" x14ac:dyDescent="0.25">
      <c r="A5" s="83"/>
      <c r="B5" s="86"/>
      <c r="C5" s="86"/>
      <c r="D5" s="86"/>
      <c r="E5" s="86"/>
      <c r="F5" s="86"/>
      <c r="G5" s="86"/>
      <c r="H5" s="86"/>
      <c r="I5" s="86"/>
      <c r="J5" s="86"/>
      <c r="K5" s="86"/>
      <c r="L5" s="87"/>
    </row>
    <row r="6" spans="1:13" x14ac:dyDescent="0.25">
      <c r="A6" s="83"/>
      <c r="B6" s="88"/>
      <c r="C6" s="97" t="s">
        <v>2</v>
      </c>
      <c r="D6" s="149" t="s">
        <v>51</v>
      </c>
      <c r="E6" s="149"/>
      <c r="F6" s="149"/>
      <c r="G6" s="149"/>
      <c r="H6" s="149"/>
      <c r="I6" s="149"/>
      <c r="J6" s="149"/>
      <c r="K6" s="149"/>
      <c r="L6" s="89"/>
      <c r="M6" s="90"/>
    </row>
    <row r="7" spans="1:13" ht="36.75" customHeight="1" x14ac:dyDescent="0.25">
      <c r="A7" s="83"/>
      <c r="B7" s="88"/>
      <c r="C7" s="88"/>
      <c r="D7" s="149"/>
      <c r="E7" s="149"/>
      <c r="F7" s="149"/>
      <c r="G7" s="149"/>
      <c r="H7" s="149"/>
      <c r="I7" s="149"/>
      <c r="J7" s="149"/>
      <c r="K7" s="149"/>
      <c r="L7" s="89"/>
      <c r="M7" s="90"/>
    </row>
    <row r="8" spans="1:13" x14ac:dyDescent="0.25">
      <c r="A8" s="83"/>
      <c r="B8" s="88"/>
      <c r="C8" s="88"/>
      <c r="D8" s="139" t="s">
        <v>49</v>
      </c>
      <c r="E8" s="139"/>
      <c r="F8" s="139"/>
      <c r="G8" s="139"/>
      <c r="H8" s="139"/>
      <c r="I8" s="139"/>
      <c r="J8" s="139"/>
      <c r="K8" s="139"/>
      <c r="L8" s="91"/>
      <c r="M8" s="92"/>
    </row>
    <row r="9" spans="1:13" x14ac:dyDescent="0.25">
      <c r="A9" s="83"/>
      <c r="B9" s="88"/>
      <c r="C9" s="88"/>
      <c r="D9" s="139" t="s">
        <v>3</v>
      </c>
      <c r="E9" s="139"/>
      <c r="F9" s="139"/>
      <c r="G9" s="139"/>
      <c r="H9" s="139"/>
      <c r="I9" s="139"/>
      <c r="J9" s="139"/>
      <c r="K9" s="139"/>
      <c r="L9" s="93"/>
      <c r="M9" s="94"/>
    </row>
    <row r="10" spans="1:13" x14ac:dyDescent="0.25">
      <c r="A10" s="83"/>
      <c r="B10" s="88"/>
      <c r="C10" s="88"/>
      <c r="D10" s="136" t="s">
        <v>53</v>
      </c>
      <c r="E10" s="95"/>
      <c r="F10" s="95"/>
      <c r="G10" s="95"/>
      <c r="H10" s="95"/>
      <c r="I10" s="95"/>
      <c r="J10" s="95"/>
      <c r="K10" s="95"/>
      <c r="L10" s="93"/>
      <c r="M10" s="94"/>
    </row>
    <row r="11" spans="1:13" x14ac:dyDescent="0.25">
      <c r="A11" s="83"/>
      <c r="B11" s="88"/>
      <c r="C11" s="88"/>
      <c r="D11" s="88"/>
      <c r="E11" s="88"/>
      <c r="F11" s="88"/>
      <c r="G11" s="88"/>
      <c r="H11" s="88"/>
      <c r="I11" s="88"/>
      <c r="J11" s="88"/>
      <c r="K11" s="88"/>
      <c r="L11" s="96"/>
    </row>
    <row r="12" spans="1:13" ht="15.75" thickBot="1" x14ac:dyDescent="0.3">
      <c r="A12" s="83"/>
      <c r="B12" s="88"/>
      <c r="C12" s="88"/>
      <c r="D12" s="88"/>
      <c r="E12" s="88"/>
      <c r="F12" s="88"/>
      <c r="G12" s="88"/>
      <c r="H12" s="88"/>
      <c r="I12" s="88"/>
      <c r="J12" s="88"/>
      <c r="K12" s="88"/>
      <c r="L12" s="96"/>
    </row>
    <row r="13" spans="1:13" ht="31.5" customHeight="1" thickBot="1" x14ac:dyDescent="0.3">
      <c r="A13" s="83"/>
      <c r="B13" s="88"/>
      <c r="C13" s="97" t="s">
        <v>48</v>
      </c>
      <c r="D13" s="151"/>
      <c r="E13" s="152"/>
      <c r="F13" s="153"/>
      <c r="G13" s="153"/>
      <c r="H13" s="153"/>
      <c r="I13" s="153"/>
      <c r="J13" s="153"/>
      <c r="K13" s="154"/>
      <c r="L13" s="98"/>
      <c r="M13" s="99"/>
    </row>
    <row r="14" spans="1:13" ht="15.75" thickBot="1" x14ac:dyDescent="0.3">
      <c r="A14" s="83"/>
      <c r="B14" s="88"/>
      <c r="C14" s="88"/>
      <c r="D14" s="88"/>
      <c r="E14" s="88"/>
      <c r="F14" s="88"/>
      <c r="G14" s="88"/>
      <c r="H14" s="88"/>
      <c r="I14" s="88"/>
      <c r="J14" s="88"/>
      <c r="K14" s="88"/>
      <c r="L14" s="96"/>
    </row>
    <row r="15" spans="1:13" ht="60.75" thickBot="1" x14ac:dyDescent="0.3">
      <c r="A15" s="83"/>
      <c r="B15" s="88"/>
      <c r="C15" s="123" t="s">
        <v>4</v>
      </c>
      <c r="D15" s="119" t="s">
        <v>5</v>
      </c>
      <c r="E15" s="119" t="s">
        <v>6</v>
      </c>
      <c r="F15" s="119" t="s">
        <v>7</v>
      </c>
      <c r="G15" s="119" t="s">
        <v>8</v>
      </c>
      <c r="H15" s="119" t="s">
        <v>9</v>
      </c>
      <c r="I15" s="120" t="s">
        <v>10</v>
      </c>
      <c r="J15" s="121" t="s">
        <v>11</v>
      </c>
      <c r="K15" s="122" t="s">
        <v>12</v>
      </c>
      <c r="L15" s="96"/>
    </row>
    <row r="16" spans="1:13" x14ac:dyDescent="0.25">
      <c r="A16" s="83"/>
      <c r="B16" s="88"/>
      <c r="C16" s="109" t="s">
        <v>13</v>
      </c>
      <c r="D16" s="78"/>
      <c r="E16" s="194"/>
      <c r="F16" s="195"/>
      <c r="G16" s="195"/>
      <c r="H16" s="196"/>
      <c r="I16" s="197"/>
      <c r="J16" s="112">
        <f>H16-I16</f>
        <v>0</v>
      </c>
      <c r="K16" s="113" t="e">
        <f>I16/H16</f>
        <v>#DIV/0!</v>
      </c>
      <c r="L16" s="96"/>
    </row>
    <row r="17" spans="1:12" x14ac:dyDescent="0.25">
      <c r="A17" s="83"/>
      <c r="B17" s="88"/>
      <c r="C17" s="110" t="s">
        <v>14</v>
      </c>
      <c r="D17" s="79"/>
      <c r="E17" s="198"/>
      <c r="F17" s="199"/>
      <c r="G17" s="199"/>
      <c r="H17" s="200"/>
      <c r="I17" s="201"/>
      <c r="J17" s="114">
        <f>H17-I17</f>
        <v>0</v>
      </c>
      <c r="K17" s="115" t="e">
        <f t="shared" ref="K17:K18" si="0">I17/H17</f>
        <v>#DIV/0!</v>
      </c>
      <c r="L17" s="96"/>
    </row>
    <row r="18" spans="1:12" ht="15.75" thickBot="1" x14ac:dyDescent="0.3">
      <c r="A18" s="83"/>
      <c r="B18" s="88"/>
      <c r="C18" s="111" t="s">
        <v>15</v>
      </c>
      <c r="D18" s="80"/>
      <c r="E18" s="202"/>
      <c r="F18" s="203"/>
      <c r="G18" s="203"/>
      <c r="H18" s="204"/>
      <c r="I18" s="205"/>
      <c r="J18" s="116">
        <f>H18-I18</f>
        <v>0</v>
      </c>
      <c r="K18" s="117" t="e">
        <f t="shared" si="0"/>
        <v>#DIV/0!</v>
      </c>
      <c r="L18" s="96"/>
    </row>
    <row r="19" spans="1:12" x14ac:dyDescent="0.25">
      <c r="A19" s="83"/>
      <c r="B19" s="88"/>
      <c r="C19" s="88"/>
      <c r="D19" s="88"/>
      <c r="E19" s="88"/>
      <c r="F19" s="88"/>
      <c r="G19" s="88"/>
      <c r="H19" s="88"/>
      <c r="I19" s="88"/>
      <c r="J19" s="100"/>
      <c r="K19" s="88"/>
      <c r="L19" s="96"/>
    </row>
    <row r="20" spans="1:12" x14ac:dyDescent="0.25">
      <c r="A20" s="83"/>
      <c r="B20" s="88"/>
      <c r="C20" s="97"/>
      <c r="D20" s="88"/>
      <c r="E20" s="88"/>
      <c r="F20" s="88"/>
      <c r="G20" s="88"/>
      <c r="H20" s="88"/>
      <c r="I20" s="88"/>
      <c r="J20" s="88"/>
      <c r="K20" s="88"/>
      <c r="L20" s="96"/>
    </row>
    <row r="21" spans="1:12" ht="24.6" customHeight="1" x14ac:dyDescent="0.25">
      <c r="A21" s="101"/>
      <c r="B21" s="155" t="s">
        <v>16</v>
      </c>
      <c r="C21" s="156"/>
      <c r="D21" s="156"/>
      <c r="E21" s="156"/>
      <c r="F21" s="156"/>
      <c r="G21" s="156"/>
      <c r="H21" s="156"/>
      <c r="I21" s="156"/>
      <c r="J21" s="156"/>
      <c r="K21" s="156"/>
      <c r="L21" s="157"/>
    </row>
    <row r="22" spans="1:12" x14ac:dyDescent="0.25">
      <c r="A22" s="83"/>
      <c r="B22" s="88"/>
      <c r="C22" s="88"/>
      <c r="D22" s="88"/>
      <c r="E22" s="88"/>
      <c r="F22" s="88"/>
      <c r="G22" s="88"/>
      <c r="H22" s="88"/>
      <c r="I22" s="88"/>
      <c r="J22" s="88"/>
      <c r="K22" s="88"/>
      <c r="L22" s="96"/>
    </row>
    <row r="23" spans="1:12" x14ac:dyDescent="0.25">
      <c r="A23" s="83"/>
      <c r="B23" s="102" t="s">
        <v>17</v>
      </c>
      <c r="C23" s="88"/>
      <c r="D23" s="88"/>
      <c r="E23" s="88"/>
      <c r="F23" s="88"/>
      <c r="G23" s="88"/>
      <c r="H23" s="88"/>
      <c r="I23" s="88"/>
      <c r="J23" s="88"/>
      <c r="K23" s="88"/>
      <c r="L23" s="96"/>
    </row>
    <row r="24" spans="1:12" x14ac:dyDescent="0.25">
      <c r="A24" s="83"/>
      <c r="B24" s="158" t="s">
        <v>50</v>
      </c>
      <c r="C24" s="159"/>
      <c r="D24" s="159"/>
      <c r="E24" s="159"/>
      <c r="F24" s="159"/>
      <c r="G24" s="159"/>
      <c r="H24" s="159"/>
      <c r="I24" s="159"/>
      <c r="J24" s="159"/>
      <c r="K24" s="159"/>
      <c r="L24" s="160"/>
    </row>
    <row r="25" spans="1:12" x14ac:dyDescent="0.25">
      <c r="A25" s="83"/>
      <c r="B25" s="161" t="s">
        <v>18</v>
      </c>
      <c r="C25" s="159"/>
      <c r="D25" s="159"/>
      <c r="E25" s="159"/>
      <c r="F25" s="159"/>
      <c r="G25" s="159"/>
      <c r="H25" s="159"/>
      <c r="I25" s="159"/>
      <c r="J25" s="159"/>
      <c r="K25" s="159"/>
      <c r="L25" s="160"/>
    </row>
    <row r="26" spans="1:12" x14ac:dyDescent="0.25">
      <c r="A26" s="83"/>
      <c r="B26" s="162" t="s">
        <v>19</v>
      </c>
      <c r="C26" s="159"/>
      <c r="D26" s="159"/>
      <c r="E26" s="159"/>
      <c r="F26" s="159"/>
      <c r="G26" s="159"/>
      <c r="H26" s="159"/>
      <c r="I26" s="159"/>
      <c r="J26" s="159"/>
      <c r="K26" s="159"/>
      <c r="L26" s="160"/>
    </row>
    <row r="27" spans="1:12" x14ac:dyDescent="0.25">
      <c r="A27" s="83"/>
      <c r="B27" s="162"/>
      <c r="C27" s="159"/>
      <c r="D27" s="159"/>
      <c r="E27" s="159"/>
      <c r="F27" s="159"/>
      <c r="G27" s="159"/>
      <c r="H27" s="159"/>
      <c r="I27" s="159"/>
      <c r="J27" s="159"/>
      <c r="K27" s="159"/>
      <c r="L27" s="160"/>
    </row>
    <row r="28" spans="1:12" x14ac:dyDescent="0.25">
      <c r="A28" s="83"/>
      <c r="B28" s="88"/>
      <c r="C28" s="88"/>
      <c r="D28" s="88"/>
      <c r="E28" s="88"/>
      <c r="F28" s="88"/>
      <c r="G28" s="88"/>
      <c r="H28" s="88"/>
      <c r="I28" s="88"/>
      <c r="J28" s="88"/>
      <c r="K28" s="88"/>
      <c r="L28" s="96"/>
    </row>
    <row r="29" spans="1:12" x14ac:dyDescent="0.25">
      <c r="A29" s="83"/>
      <c r="B29" s="88"/>
      <c r="C29" s="88"/>
      <c r="D29" s="88"/>
      <c r="E29" s="88"/>
      <c r="F29" s="88"/>
      <c r="G29" s="88"/>
      <c r="H29" s="88"/>
      <c r="I29" s="88"/>
      <c r="J29" s="88"/>
      <c r="K29" s="88"/>
      <c r="L29" s="96"/>
    </row>
    <row r="30" spans="1:12" ht="32.25" customHeight="1" x14ac:dyDescent="0.25">
      <c r="A30" s="83"/>
      <c r="B30" s="189"/>
      <c r="C30" s="189"/>
      <c r="D30" s="189"/>
      <c r="E30" s="189"/>
      <c r="F30" s="88"/>
      <c r="G30" s="88"/>
      <c r="H30" s="88"/>
      <c r="I30" s="190"/>
      <c r="J30" s="190"/>
      <c r="K30" s="190"/>
      <c r="L30" s="191"/>
    </row>
    <row r="31" spans="1:12" x14ac:dyDescent="0.25">
      <c r="A31" s="83"/>
      <c r="B31" s="192" t="s">
        <v>20</v>
      </c>
      <c r="C31" s="192"/>
      <c r="D31" s="192"/>
      <c r="E31" s="192"/>
      <c r="F31" s="88"/>
      <c r="G31" s="88"/>
      <c r="H31" s="105"/>
      <c r="I31" s="150" t="s">
        <v>21</v>
      </c>
      <c r="J31" s="150"/>
      <c r="K31" s="150"/>
      <c r="L31" s="193"/>
    </row>
    <row r="32" spans="1:12" x14ac:dyDescent="0.25">
      <c r="A32" s="83"/>
      <c r="B32" s="88"/>
      <c r="C32" s="88"/>
      <c r="D32" s="88"/>
      <c r="E32" s="88"/>
      <c r="F32" s="88"/>
      <c r="G32" s="88"/>
      <c r="H32" s="88"/>
      <c r="I32" s="88"/>
      <c r="J32" s="88"/>
      <c r="K32" s="88"/>
      <c r="L32" s="96"/>
    </row>
    <row r="33" spans="1:12" x14ac:dyDescent="0.25">
      <c r="A33" s="83"/>
      <c r="B33" s="88" t="s">
        <v>56</v>
      </c>
      <c r="C33" s="88"/>
      <c r="D33" s="103"/>
      <c r="E33" s="103"/>
      <c r="F33" s="103"/>
      <c r="G33" s="103"/>
      <c r="H33" s="103"/>
      <c r="I33" s="103"/>
      <c r="J33" s="103"/>
      <c r="K33" s="103"/>
      <c r="L33" s="104"/>
    </row>
    <row r="34" spans="1:12" ht="15.75" thickBot="1" x14ac:dyDescent="0.3">
      <c r="A34" s="106"/>
      <c r="B34" s="107" t="s">
        <v>22</v>
      </c>
      <c r="C34" s="107"/>
      <c r="D34" s="107"/>
      <c r="E34" s="107"/>
      <c r="F34" s="107"/>
      <c r="G34" s="107"/>
      <c r="H34" s="107"/>
      <c r="I34" s="107"/>
      <c r="J34" s="107"/>
      <c r="K34" s="107"/>
      <c r="L34" s="108"/>
    </row>
  </sheetData>
  <sheetProtection password="EF15" sheet="1" objects="1" scenarios="1"/>
  <mergeCells count="16">
    <mergeCell ref="D13:K13"/>
    <mergeCell ref="B21:L21"/>
    <mergeCell ref="B24:L24"/>
    <mergeCell ref="B25:L25"/>
    <mergeCell ref="B26:L26"/>
    <mergeCell ref="B27:L27"/>
    <mergeCell ref="B30:E30"/>
    <mergeCell ref="I30:L30"/>
    <mergeCell ref="B31:E31"/>
    <mergeCell ref="I31:L31"/>
    <mergeCell ref="D9:K9"/>
    <mergeCell ref="A1:L1"/>
    <mergeCell ref="A2:L2"/>
    <mergeCell ref="B4:L4"/>
    <mergeCell ref="D6:K7"/>
    <mergeCell ref="D8:K8"/>
  </mergeCells>
  <printOptions horizontalCentered="1" verticalCentered="1"/>
  <pageMargins left="0.7" right="0.7" top="0.75" bottom="0.75" header="0.3" footer="0.3"/>
  <pageSetup scale="67" orientation="landscape"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8"/>
  <sheetViews>
    <sheetView view="pageBreakPreview" zoomScale="85" zoomScaleSheetLayoutView="85" workbookViewId="0">
      <selection activeCell="F10" sqref="F10"/>
    </sheetView>
  </sheetViews>
  <sheetFormatPr defaultColWidth="8.85546875" defaultRowHeight="15" x14ac:dyDescent="0.25"/>
  <cols>
    <col min="2" max="2" width="24.28515625" customWidth="1"/>
    <col min="3" max="3" width="18.42578125" style="23" customWidth="1"/>
    <col min="4" max="4" width="15.7109375" customWidth="1"/>
    <col min="5" max="5" width="12.42578125" style="23" customWidth="1"/>
    <col min="6" max="6" width="9.140625" style="23" customWidth="1"/>
    <col min="7" max="7" width="15" style="23" customWidth="1"/>
    <col min="8" max="8" width="13" style="23" customWidth="1"/>
    <col min="9" max="9" width="13.42578125" style="23" customWidth="1"/>
    <col min="10" max="10" width="12.140625" customWidth="1"/>
    <col min="11" max="11" width="13.7109375" customWidth="1"/>
    <col min="12" max="12" width="12.28515625" customWidth="1"/>
    <col min="13" max="13" width="15.42578125" style="23" customWidth="1"/>
    <col min="14" max="14" width="19" customWidth="1"/>
    <col min="258" max="258" width="24.28515625" customWidth="1"/>
    <col min="259" max="259" width="18.42578125" customWidth="1"/>
    <col min="260" max="260" width="15.7109375" customWidth="1"/>
    <col min="261" max="261" width="12.42578125" customWidth="1"/>
    <col min="262" max="262" width="9.140625" customWidth="1"/>
    <col min="263" max="263" width="15" customWidth="1"/>
    <col min="264" max="264" width="13" customWidth="1"/>
    <col min="265" max="265" width="13.42578125" customWidth="1"/>
    <col min="266" max="266" width="12.140625" customWidth="1"/>
    <col min="267" max="267" width="13.7109375" customWidth="1"/>
    <col min="268" max="268" width="12.28515625" customWidth="1"/>
    <col min="269" max="269" width="15.42578125" customWidth="1"/>
    <col min="270" max="270" width="19" customWidth="1"/>
    <col min="514" max="514" width="24.28515625" customWidth="1"/>
    <col min="515" max="515" width="18.42578125" customWidth="1"/>
    <col min="516" max="516" width="15.7109375" customWidth="1"/>
    <col min="517" max="517" width="12.42578125" customWidth="1"/>
    <col min="518" max="518" width="9.140625" customWidth="1"/>
    <col min="519" max="519" width="15" customWidth="1"/>
    <col min="520" max="520" width="13" customWidth="1"/>
    <col min="521" max="521" width="13.42578125" customWidth="1"/>
    <col min="522" max="522" width="12.140625" customWidth="1"/>
    <col min="523" max="523" width="13.7109375" customWidth="1"/>
    <col min="524" max="524" width="12.28515625" customWidth="1"/>
    <col min="525" max="525" width="15.42578125" customWidth="1"/>
    <col min="526" max="526" width="19" customWidth="1"/>
    <col min="770" max="770" width="24.28515625" customWidth="1"/>
    <col min="771" max="771" width="18.42578125" customWidth="1"/>
    <col min="772" max="772" width="15.7109375" customWidth="1"/>
    <col min="773" max="773" width="12.42578125" customWidth="1"/>
    <col min="774" max="774" width="9.140625" customWidth="1"/>
    <col min="775" max="775" width="15" customWidth="1"/>
    <col min="776" max="776" width="13" customWidth="1"/>
    <col min="777" max="777" width="13.42578125" customWidth="1"/>
    <col min="778" max="778" width="12.140625" customWidth="1"/>
    <col min="779" max="779" width="13.7109375" customWidth="1"/>
    <col min="780" max="780" width="12.28515625" customWidth="1"/>
    <col min="781" max="781" width="15.42578125" customWidth="1"/>
    <col min="782" max="782" width="19" customWidth="1"/>
    <col min="1026" max="1026" width="24.28515625" customWidth="1"/>
    <col min="1027" max="1027" width="18.42578125" customWidth="1"/>
    <col min="1028" max="1028" width="15.7109375" customWidth="1"/>
    <col min="1029" max="1029" width="12.42578125" customWidth="1"/>
    <col min="1030" max="1030" width="9.140625" customWidth="1"/>
    <col min="1031" max="1031" width="15" customWidth="1"/>
    <col min="1032" max="1032" width="13" customWidth="1"/>
    <col min="1033" max="1033" width="13.42578125" customWidth="1"/>
    <col min="1034" max="1034" width="12.140625" customWidth="1"/>
    <col min="1035" max="1035" width="13.7109375" customWidth="1"/>
    <col min="1036" max="1036" width="12.28515625" customWidth="1"/>
    <col min="1037" max="1037" width="15.42578125" customWidth="1"/>
    <col min="1038" max="1038" width="19" customWidth="1"/>
    <col min="1282" max="1282" width="24.28515625" customWidth="1"/>
    <col min="1283" max="1283" width="18.42578125" customWidth="1"/>
    <col min="1284" max="1284" width="15.7109375" customWidth="1"/>
    <col min="1285" max="1285" width="12.42578125" customWidth="1"/>
    <col min="1286" max="1286" width="9.140625" customWidth="1"/>
    <col min="1287" max="1287" width="15" customWidth="1"/>
    <col min="1288" max="1288" width="13" customWidth="1"/>
    <col min="1289" max="1289" width="13.42578125" customWidth="1"/>
    <col min="1290" max="1290" width="12.140625" customWidth="1"/>
    <col min="1291" max="1291" width="13.7109375" customWidth="1"/>
    <col min="1292" max="1292" width="12.28515625" customWidth="1"/>
    <col min="1293" max="1293" width="15.42578125" customWidth="1"/>
    <col min="1294" max="1294" width="19" customWidth="1"/>
    <col min="1538" max="1538" width="24.28515625" customWidth="1"/>
    <col min="1539" max="1539" width="18.42578125" customWidth="1"/>
    <col min="1540" max="1540" width="15.7109375" customWidth="1"/>
    <col min="1541" max="1541" width="12.42578125" customWidth="1"/>
    <col min="1542" max="1542" width="9.140625" customWidth="1"/>
    <col min="1543" max="1543" width="15" customWidth="1"/>
    <col min="1544" max="1544" width="13" customWidth="1"/>
    <col min="1545" max="1545" width="13.42578125" customWidth="1"/>
    <col min="1546" max="1546" width="12.140625" customWidth="1"/>
    <col min="1547" max="1547" width="13.7109375" customWidth="1"/>
    <col min="1548" max="1548" width="12.28515625" customWidth="1"/>
    <col min="1549" max="1549" width="15.42578125" customWidth="1"/>
    <col min="1550" max="1550" width="19" customWidth="1"/>
    <col min="1794" max="1794" width="24.28515625" customWidth="1"/>
    <col min="1795" max="1795" width="18.42578125" customWidth="1"/>
    <col min="1796" max="1796" width="15.7109375" customWidth="1"/>
    <col min="1797" max="1797" width="12.42578125" customWidth="1"/>
    <col min="1798" max="1798" width="9.140625" customWidth="1"/>
    <col min="1799" max="1799" width="15" customWidth="1"/>
    <col min="1800" max="1800" width="13" customWidth="1"/>
    <col min="1801" max="1801" width="13.42578125" customWidth="1"/>
    <col min="1802" max="1802" width="12.140625" customWidth="1"/>
    <col min="1803" max="1803" width="13.7109375" customWidth="1"/>
    <col min="1804" max="1804" width="12.28515625" customWidth="1"/>
    <col min="1805" max="1805" width="15.42578125" customWidth="1"/>
    <col min="1806" max="1806" width="19" customWidth="1"/>
    <col min="2050" max="2050" width="24.28515625" customWidth="1"/>
    <col min="2051" max="2051" width="18.42578125" customWidth="1"/>
    <col min="2052" max="2052" width="15.7109375" customWidth="1"/>
    <col min="2053" max="2053" width="12.42578125" customWidth="1"/>
    <col min="2054" max="2054" width="9.140625" customWidth="1"/>
    <col min="2055" max="2055" width="15" customWidth="1"/>
    <col min="2056" max="2056" width="13" customWidth="1"/>
    <col min="2057" max="2057" width="13.42578125" customWidth="1"/>
    <col min="2058" max="2058" width="12.140625" customWidth="1"/>
    <col min="2059" max="2059" width="13.7109375" customWidth="1"/>
    <col min="2060" max="2060" width="12.28515625" customWidth="1"/>
    <col min="2061" max="2061" width="15.42578125" customWidth="1"/>
    <col min="2062" max="2062" width="19" customWidth="1"/>
    <col min="2306" max="2306" width="24.28515625" customWidth="1"/>
    <col min="2307" max="2307" width="18.42578125" customWidth="1"/>
    <col min="2308" max="2308" width="15.7109375" customWidth="1"/>
    <col min="2309" max="2309" width="12.42578125" customWidth="1"/>
    <col min="2310" max="2310" width="9.140625" customWidth="1"/>
    <col min="2311" max="2311" width="15" customWidth="1"/>
    <col min="2312" max="2312" width="13" customWidth="1"/>
    <col min="2313" max="2313" width="13.42578125" customWidth="1"/>
    <col min="2314" max="2314" width="12.140625" customWidth="1"/>
    <col min="2315" max="2315" width="13.7109375" customWidth="1"/>
    <col min="2316" max="2316" width="12.28515625" customWidth="1"/>
    <col min="2317" max="2317" width="15.42578125" customWidth="1"/>
    <col min="2318" max="2318" width="19" customWidth="1"/>
    <col min="2562" max="2562" width="24.28515625" customWidth="1"/>
    <col min="2563" max="2563" width="18.42578125" customWidth="1"/>
    <col min="2564" max="2564" width="15.7109375" customWidth="1"/>
    <col min="2565" max="2565" width="12.42578125" customWidth="1"/>
    <col min="2566" max="2566" width="9.140625" customWidth="1"/>
    <col min="2567" max="2567" width="15" customWidth="1"/>
    <col min="2568" max="2568" width="13" customWidth="1"/>
    <col min="2569" max="2569" width="13.42578125" customWidth="1"/>
    <col min="2570" max="2570" width="12.140625" customWidth="1"/>
    <col min="2571" max="2571" width="13.7109375" customWidth="1"/>
    <col min="2572" max="2572" width="12.28515625" customWidth="1"/>
    <col min="2573" max="2573" width="15.42578125" customWidth="1"/>
    <col min="2574" max="2574" width="19" customWidth="1"/>
    <col min="2818" max="2818" width="24.28515625" customWidth="1"/>
    <col min="2819" max="2819" width="18.42578125" customWidth="1"/>
    <col min="2820" max="2820" width="15.7109375" customWidth="1"/>
    <col min="2821" max="2821" width="12.42578125" customWidth="1"/>
    <col min="2822" max="2822" width="9.140625" customWidth="1"/>
    <col min="2823" max="2823" width="15" customWidth="1"/>
    <col min="2824" max="2824" width="13" customWidth="1"/>
    <col min="2825" max="2825" width="13.42578125" customWidth="1"/>
    <col min="2826" max="2826" width="12.140625" customWidth="1"/>
    <col min="2827" max="2827" width="13.7109375" customWidth="1"/>
    <col min="2828" max="2828" width="12.28515625" customWidth="1"/>
    <col min="2829" max="2829" width="15.42578125" customWidth="1"/>
    <col min="2830" max="2830" width="19" customWidth="1"/>
    <col min="3074" max="3074" width="24.28515625" customWidth="1"/>
    <col min="3075" max="3075" width="18.42578125" customWidth="1"/>
    <col min="3076" max="3076" width="15.7109375" customWidth="1"/>
    <col min="3077" max="3077" width="12.42578125" customWidth="1"/>
    <col min="3078" max="3078" width="9.140625" customWidth="1"/>
    <col min="3079" max="3079" width="15" customWidth="1"/>
    <col min="3080" max="3080" width="13" customWidth="1"/>
    <col min="3081" max="3081" width="13.42578125" customWidth="1"/>
    <col min="3082" max="3082" width="12.140625" customWidth="1"/>
    <col min="3083" max="3083" width="13.7109375" customWidth="1"/>
    <col min="3084" max="3084" width="12.28515625" customWidth="1"/>
    <col min="3085" max="3085" width="15.42578125" customWidth="1"/>
    <col min="3086" max="3086" width="19" customWidth="1"/>
    <col min="3330" max="3330" width="24.28515625" customWidth="1"/>
    <col min="3331" max="3331" width="18.42578125" customWidth="1"/>
    <col min="3332" max="3332" width="15.7109375" customWidth="1"/>
    <col min="3333" max="3333" width="12.42578125" customWidth="1"/>
    <col min="3334" max="3334" width="9.140625" customWidth="1"/>
    <col min="3335" max="3335" width="15" customWidth="1"/>
    <col min="3336" max="3336" width="13" customWidth="1"/>
    <col min="3337" max="3337" width="13.42578125" customWidth="1"/>
    <col min="3338" max="3338" width="12.140625" customWidth="1"/>
    <col min="3339" max="3339" width="13.7109375" customWidth="1"/>
    <col min="3340" max="3340" width="12.28515625" customWidth="1"/>
    <col min="3341" max="3341" width="15.42578125" customWidth="1"/>
    <col min="3342" max="3342" width="19" customWidth="1"/>
    <col min="3586" max="3586" width="24.28515625" customWidth="1"/>
    <col min="3587" max="3587" width="18.42578125" customWidth="1"/>
    <col min="3588" max="3588" width="15.7109375" customWidth="1"/>
    <col min="3589" max="3589" width="12.42578125" customWidth="1"/>
    <col min="3590" max="3590" width="9.140625" customWidth="1"/>
    <col min="3591" max="3591" width="15" customWidth="1"/>
    <col min="3592" max="3592" width="13" customWidth="1"/>
    <col min="3593" max="3593" width="13.42578125" customWidth="1"/>
    <col min="3594" max="3594" width="12.140625" customWidth="1"/>
    <col min="3595" max="3595" width="13.7109375" customWidth="1"/>
    <col min="3596" max="3596" width="12.28515625" customWidth="1"/>
    <col min="3597" max="3597" width="15.42578125" customWidth="1"/>
    <col min="3598" max="3598" width="19" customWidth="1"/>
    <col min="3842" max="3842" width="24.28515625" customWidth="1"/>
    <col min="3843" max="3843" width="18.42578125" customWidth="1"/>
    <col min="3844" max="3844" width="15.7109375" customWidth="1"/>
    <col min="3845" max="3845" width="12.42578125" customWidth="1"/>
    <col min="3846" max="3846" width="9.140625" customWidth="1"/>
    <col min="3847" max="3847" width="15" customWidth="1"/>
    <col min="3848" max="3848" width="13" customWidth="1"/>
    <col min="3849" max="3849" width="13.42578125" customWidth="1"/>
    <col min="3850" max="3850" width="12.140625" customWidth="1"/>
    <col min="3851" max="3851" width="13.7109375" customWidth="1"/>
    <col min="3852" max="3852" width="12.28515625" customWidth="1"/>
    <col min="3853" max="3853" width="15.42578125" customWidth="1"/>
    <col min="3854" max="3854" width="19" customWidth="1"/>
    <col min="4098" max="4098" width="24.28515625" customWidth="1"/>
    <col min="4099" max="4099" width="18.42578125" customWidth="1"/>
    <col min="4100" max="4100" width="15.7109375" customWidth="1"/>
    <col min="4101" max="4101" width="12.42578125" customWidth="1"/>
    <col min="4102" max="4102" width="9.140625" customWidth="1"/>
    <col min="4103" max="4103" width="15" customWidth="1"/>
    <col min="4104" max="4104" width="13" customWidth="1"/>
    <col min="4105" max="4105" width="13.42578125" customWidth="1"/>
    <col min="4106" max="4106" width="12.140625" customWidth="1"/>
    <col min="4107" max="4107" width="13.7109375" customWidth="1"/>
    <col min="4108" max="4108" width="12.28515625" customWidth="1"/>
    <col min="4109" max="4109" width="15.42578125" customWidth="1"/>
    <col min="4110" max="4110" width="19" customWidth="1"/>
    <col min="4354" max="4354" width="24.28515625" customWidth="1"/>
    <col min="4355" max="4355" width="18.42578125" customWidth="1"/>
    <col min="4356" max="4356" width="15.7109375" customWidth="1"/>
    <col min="4357" max="4357" width="12.42578125" customWidth="1"/>
    <col min="4358" max="4358" width="9.140625" customWidth="1"/>
    <col min="4359" max="4359" width="15" customWidth="1"/>
    <col min="4360" max="4360" width="13" customWidth="1"/>
    <col min="4361" max="4361" width="13.42578125" customWidth="1"/>
    <col min="4362" max="4362" width="12.140625" customWidth="1"/>
    <col min="4363" max="4363" width="13.7109375" customWidth="1"/>
    <col min="4364" max="4364" width="12.28515625" customWidth="1"/>
    <col min="4365" max="4365" width="15.42578125" customWidth="1"/>
    <col min="4366" max="4366" width="19" customWidth="1"/>
    <col min="4610" max="4610" width="24.28515625" customWidth="1"/>
    <col min="4611" max="4611" width="18.42578125" customWidth="1"/>
    <col min="4612" max="4612" width="15.7109375" customWidth="1"/>
    <col min="4613" max="4613" width="12.42578125" customWidth="1"/>
    <col min="4614" max="4614" width="9.140625" customWidth="1"/>
    <col min="4615" max="4615" width="15" customWidth="1"/>
    <col min="4616" max="4616" width="13" customWidth="1"/>
    <col min="4617" max="4617" width="13.42578125" customWidth="1"/>
    <col min="4618" max="4618" width="12.140625" customWidth="1"/>
    <col min="4619" max="4619" width="13.7109375" customWidth="1"/>
    <col min="4620" max="4620" width="12.28515625" customWidth="1"/>
    <col min="4621" max="4621" width="15.42578125" customWidth="1"/>
    <col min="4622" max="4622" width="19" customWidth="1"/>
    <col min="4866" max="4866" width="24.28515625" customWidth="1"/>
    <col min="4867" max="4867" width="18.42578125" customWidth="1"/>
    <col min="4868" max="4868" width="15.7109375" customWidth="1"/>
    <col min="4869" max="4869" width="12.42578125" customWidth="1"/>
    <col min="4870" max="4870" width="9.140625" customWidth="1"/>
    <col min="4871" max="4871" width="15" customWidth="1"/>
    <col min="4872" max="4872" width="13" customWidth="1"/>
    <col min="4873" max="4873" width="13.42578125" customWidth="1"/>
    <col min="4874" max="4874" width="12.140625" customWidth="1"/>
    <col min="4875" max="4875" width="13.7109375" customWidth="1"/>
    <col min="4876" max="4876" width="12.28515625" customWidth="1"/>
    <col min="4877" max="4877" width="15.42578125" customWidth="1"/>
    <col min="4878" max="4878" width="19" customWidth="1"/>
    <col min="5122" max="5122" width="24.28515625" customWidth="1"/>
    <col min="5123" max="5123" width="18.42578125" customWidth="1"/>
    <col min="5124" max="5124" width="15.7109375" customWidth="1"/>
    <col min="5125" max="5125" width="12.42578125" customWidth="1"/>
    <col min="5126" max="5126" width="9.140625" customWidth="1"/>
    <col min="5127" max="5127" width="15" customWidth="1"/>
    <col min="5128" max="5128" width="13" customWidth="1"/>
    <col min="5129" max="5129" width="13.42578125" customWidth="1"/>
    <col min="5130" max="5130" width="12.140625" customWidth="1"/>
    <col min="5131" max="5131" width="13.7109375" customWidth="1"/>
    <col min="5132" max="5132" width="12.28515625" customWidth="1"/>
    <col min="5133" max="5133" width="15.42578125" customWidth="1"/>
    <col min="5134" max="5134" width="19" customWidth="1"/>
    <col min="5378" max="5378" width="24.28515625" customWidth="1"/>
    <col min="5379" max="5379" width="18.42578125" customWidth="1"/>
    <col min="5380" max="5380" width="15.7109375" customWidth="1"/>
    <col min="5381" max="5381" width="12.42578125" customWidth="1"/>
    <col min="5382" max="5382" width="9.140625" customWidth="1"/>
    <col min="5383" max="5383" width="15" customWidth="1"/>
    <col min="5384" max="5384" width="13" customWidth="1"/>
    <col min="5385" max="5385" width="13.42578125" customWidth="1"/>
    <col min="5386" max="5386" width="12.140625" customWidth="1"/>
    <col min="5387" max="5387" width="13.7109375" customWidth="1"/>
    <col min="5388" max="5388" width="12.28515625" customWidth="1"/>
    <col min="5389" max="5389" width="15.42578125" customWidth="1"/>
    <col min="5390" max="5390" width="19" customWidth="1"/>
    <col min="5634" max="5634" width="24.28515625" customWidth="1"/>
    <col min="5635" max="5635" width="18.42578125" customWidth="1"/>
    <col min="5636" max="5636" width="15.7109375" customWidth="1"/>
    <col min="5637" max="5637" width="12.42578125" customWidth="1"/>
    <col min="5638" max="5638" width="9.140625" customWidth="1"/>
    <col min="5639" max="5639" width="15" customWidth="1"/>
    <col min="5640" max="5640" width="13" customWidth="1"/>
    <col min="5641" max="5641" width="13.42578125" customWidth="1"/>
    <col min="5642" max="5642" width="12.140625" customWidth="1"/>
    <col min="5643" max="5643" width="13.7109375" customWidth="1"/>
    <col min="5644" max="5644" width="12.28515625" customWidth="1"/>
    <col min="5645" max="5645" width="15.42578125" customWidth="1"/>
    <col min="5646" max="5646" width="19" customWidth="1"/>
    <col min="5890" max="5890" width="24.28515625" customWidth="1"/>
    <col min="5891" max="5891" width="18.42578125" customWidth="1"/>
    <col min="5892" max="5892" width="15.7109375" customWidth="1"/>
    <col min="5893" max="5893" width="12.42578125" customWidth="1"/>
    <col min="5894" max="5894" width="9.140625" customWidth="1"/>
    <col min="5895" max="5895" width="15" customWidth="1"/>
    <col min="5896" max="5896" width="13" customWidth="1"/>
    <col min="5897" max="5897" width="13.42578125" customWidth="1"/>
    <col min="5898" max="5898" width="12.140625" customWidth="1"/>
    <col min="5899" max="5899" width="13.7109375" customWidth="1"/>
    <col min="5900" max="5900" width="12.28515625" customWidth="1"/>
    <col min="5901" max="5901" width="15.42578125" customWidth="1"/>
    <col min="5902" max="5902" width="19" customWidth="1"/>
    <col min="6146" max="6146" width="24.28515625" customWidth="1"/>
    <col min="6147" max="6147" width="18.42578125" customWidth="1"/>
    <col min="6148" max="6148" width="15.7109375" customWidth="1"/>
    <col min="6149" max="6149" width="12.42578125" customWidth="1"/>
    <col min="6150" max="6150" width="9.140625" customWidth="1"/>
    <col min="6151" max="6151" width="15" customWidth="1"/>
    <col min="6152" max="6152" width="13" customWidth="1"/>
    <col min="6153" max="6153" width="13.42578125" customWidth="1"/>
    <col min="6154" max="6154" width="12.140625" customWidth="1"/>
    <col min="6155" max="6155" width="13.7109375" customWidth="1"/>
    <col min="6156" max="6156" width="12.28515625" customWidth="1"/>
    <col min="6157" max="6157" width="15.42578125" customWidth="1"/>
    <col min="6158" max="6158" width="19" customWidth="1"/>
    <col min="6402" max="6402" width="24.28515625" customWidth="1"/>
    <col min="6403" max="6403" width="18.42578125" customWidth="1"/>
    <col min="6404" max="6404" width="15.7109375" customWidth="1"/>
    <col min="6405" max="6405" width="12.42578125" customWidth="1"/>
    <col min="6406" max="6406" width="9.140625" customWidth="1"/>
    <col min="6407" max="6407" width="15" customWidth="1"/>
    <col min="6408" max="6408" width="13" customWidth="1"/>
    <col min="6409" max="6409" width="13.42578125" customWidth="1"/>
    <col min="6410" max="6410" width="12.140625" customWidth="1"/>
    <col min="6411" max="6411" width="13.7109375" customWidth="1"/>
    <col min="6412" max="6412" width="12.28515625" customWidth="1"/>
    <col min="6413" max="6413" width="15.42578125" customWidth="1"/>
    <col min="6414" max="6414" width="19" customWidth="1"/>
    <col min="6658" max="6658" width="24.28515625" customWidth="1"/>
    <col min="6659" max="6659" width="18.42578125" customWidth="1"/>
    <col min="6660" max="6660" width="15.7109375" customWidth="1"/>
    <col min="6661" max="6661" width="12.42578125" customWidth="1"/>
    <col min="6662" max="6662" width="9.140625" customWidth="1"/>
    <col min="6663" max="6663" width="15" customWidth="1"/>
    <col min="6664" max="6664" width="13" customWidth="1"/>
    <col min="6665" max="6665" width="13.42578125" customWidth="1"/>
    <col min="6666" max="6666" width="12.140625" customWidth="1"/>
    <col min="6667" max="6667" width="13.7109375" customWidth="1"/>
    <col min="6668" max="6668" width="12.28515625" customWidth="1"/>
    <col min="6669" max="6669" width="15.42578125" customWidth="1"/>
    <col min="6670" max="6670" width="19" customWidth="1"/>
    <col min="6914" max="6914" width="24.28515625" customWidth="1"/>
    <col min="6915" max="6915" width="18.42578125" customWidth="1"/>
    <col min="6916" max="6916" width="15.7109375" customWidth="1"/>
    <col min="6917" max="6917" width="12.42578125" customWidth="1"/>
    <col min="6918" max="6918" width="9.140625" customWidth="1"/>
    <col min="6919" max="6919" width="15" customWidth="1"/>
    <col min="6920" max="6920" width="13" customWidth="1"/>
    <col min="6921" max="6921" width="13.42578125" customWidth="1"/>
    <col min="6922" max="6922" width="12.140625" customWidth="1"/>
    <col min="6923" max="6923" width="13.7109375" customWidth="1"/>
    <col min="6924" max="6924" width="12.28515625" customWidth="1"/>
    <col min="6925" max="6925" width="15.42578125" customWidth="1"/>
    <col min="6926" max="6926" width="19" customWidth="1"/>
    <col min="7170" max="7170" width="24.28515625" customWidth="1"/>
    <col min="7171" max="7171" width="18.42578125" customWidth="1"/>
    <col min="7172" max="7172" width="15.7109375" customWidth="1"/>
    <col min="7173" max="7173" width="12.42578125" customWidth="1"/>
    <col min="7174" max="7174" width="9.140625" customWidth="1"/>
    <col min="7175" max="7175" width="15" customWidth="1"/>
    <col min="7176" max="7176" width="13" customWidth="1"/>
    <col min="7177" max="7177" width="13.42578125" customWidth="1"/>
    <col min="7178" max="7178" width="12.140625" customWidth="1"/>
    <col min="7179" max="7179" width="13.7109375" customWidth="1"/>
    <col min="7180" max="7180" width="12.28515625" customWidth="1"/>
    <col min="7181" max="7181" width="15.42578125" customWidth="1"/>
    <col min="7182" max="7182" width="19" customWidth="1"/>
    <col min="7426" max="7426" width="24.28515625" customWidth="1"/>
    <col min="7427" max="7427" width="18.42578125" customWidth="1"/>
    <col min="7428" max="7428" width="15.7109375" customWidth="1"/>
    <col min="7429" max="7429" width="12.42578125" customWidth="1"/>
    <col min="7430" max="7430" width="9.140625" customWidth="1"/>
    <col min="7431" max="7431" width="15" customWidth="1"/>
    <col min="7432" max="7432" width="13" customWidth="1"/>
    <col min="7433" max="7433" width="13.42578125" customWidth="1"/>
    <col min="7434" max="7434" width="12.140625" customWidth="1"/>
    <col min="7435" max="7435" width="13.7109375" customWidth="1"/>
    <col min="7436" max="7436" width="12.28515625" customWidth="1"/>
    <col min="7437" max="7437" width="15.42578125" customWidth="1"/>
    <col min="7438" max="7438" width="19" customWidth="1"/>
    <col min="7682" max="7682" width="24.28515625" customWidth="1"/>
    <col min="7683" max="7683" width="18.42578125" customWidth="1"/>
    <col min="7684" max="7684" width="15.7109375" customWidth="1"/>
    <col min="7685" max="7685" width="12.42578125" customWidth="1"/>
    <col min="7686" max="7686" width="9.140625" customWidth="1"/>
    <col min="7687" max="7687" width="15" customWidth="1"/>
    <col min="7688" max="7688" width="13" customWidth="1"/>
    <col min="7689" max="7689" width="13.42578125" customWidth="1"/>
    <col min="7690" max="7690" width="12.140625" customWidth="1"/>
    <col min="7691" max="7691" width="13.7109375" customWidth="1"/>
    <col min="7692" max="7692" width="12.28515625" customWidth="1"/>
    <col min="7693" max="7693" width="15.42578125" customWidth="1"/>
    <col min="7694" max="7694" width="19" customWidth="1"/>
    <col min="7938" max="7938" width="24.28515625" customWidth="1"/>
    <col min="7939" max="7939" width="18.42578125" customWidth="1"/>
    <col min="7940" max="7940" width="15.7109375" customWidth="1"/>
    <col min="7941" max="7941" width="12.42578125" customWidth="1"/>
    <col min="7942" max="7942" width="9.140625" customWidth="1"/>
    <col min="7943" max="7943" width="15" customWidth="1"/>
    <col min="7944" max="7944" width="13" customWidth="1"/>
    <col min="7945" max="7945" width="13.42578125" customWidth="1"/>
    <col min="7946" max="7946" width="12.140625" customWidth="1"/>
    <col min="7947" max="7947" width="13.7109375" customWidth="1"/>
    <col min="7948" max="7948" width="12.28515625" customWidth="1"/>
    <col min="7949" max="7949" width="15.42578125" customWidth="1"/>
    <col min="7950" max="7950" width="19" customWidth="1"/>
    <col min="8194" max="8194" width="24.28515625" customWidth="1"/>
    <col min="8195" max="8195" width="18.42578125" customWidth="1"/>
    <col min="8196" max="8196" width="15.7109375" customWidth="1"/>
    <col min="8197" max="8197" width="12.42578125" customWidth="1"/>
    <col min="8198" max="8198" width="9.140625" customWidth="1"/>
    <col min="8199" max="8199" width="15" customWidth="1"/>
    <col min="8200" max="8200" width="13" customWidth="1"/>
    <col min="8201" max="8201" width="13.42578125" customWidth="1"/>
    <col min="8202" max="8202" width="12.140625" customWidth="1"/>
    <col min="8203" max="8203" width="13.7109375" customWidth="1"/>
    <col min="8204" max="8204" width="12.28515625" customWidth="1"/>
    <col min="8205" max="8205" width="15.42578125" customWidth="1"/>
    <col min="8206" max="8206" width="19" customWidth="1"/>
    <col min="8450" max="8450" width="24.28515625" customWidth="1"/>
    <col min="8451" max="8451" width="18.42578125" customWidth="1"/>
    <col min="8452" max="8452" width="15.7109375" customWidth="1"/>
    <col min="8453" max="8453" width="12.42578125" customWidth="1"/>
    <col min="8454" max="8454" width="9.140625" customWidth="1"/>
    <col min="8455" max="8455" width="15" customWidth="1"/>
    <col min="8456" max="8456" width="13" customWidth="1"/>
    <col min="8457" max="8457" width="13.42578125" customWidth="1"/>
    <col min="8458" max="8458" width="12.140625" customWidth="1"/>
    <col min="8459" max="8459" width="13.7109375" customWidth="1"/>
    <col min="8460" max="8460" width="12.28515625" customWidth="1"/>
    <col min="8461" max="8461" width="15.42578125" customWidth="1"/>
    <col min="8462" max="8462" width="19" customWidth="1"/>
    <col min="8706" max="8706" width="24.28515625" customWidth="1"/>
    <col min="8707" max="8707" width="18.42578125" customWidth="1"/>
    <col min="8708" max="8708" width="15.7109375" customWidth="1"/>
    <col min="8709" max="8709" width="12.42578125" customWidth="1"/>
    <col min="8710" max="8710" width="9.140625" customWidth="1"/>
    <col min="8711" max="8711" width="15" customWidth="1"/>
    <col min="8712" max="8712" width="13" customWidth="1"/>
    <col min="8713" max="8713" width="13.42578125" customWidth="1"/>
    <col min="8714" max="8714" width="12.140625" customWidth="1"/>
    <col min="8715" max="8715" width="13.7109375" customWidth="1"/>
    <col min="8716" max="8716" width="12.28515625" customWidth="1"/>
    <col min="8717" max="8717" width="15.42578125" customWidth="1"/>
    <col min="8718" max="8718" width="19" customWidth="1"/>
    <col min="8962" max="8962" width="24.28515625" customWidth="1"/>
    <col min="8963" max="8963" width="18.42578125" customWidth="1"/>
    <col min="8964" max="8964" width="15.7109375" customWidth="1"/>
    <col min="8965" max="8965" width="12.42578125" customWidth="1"/>
    <col min="8966" max="8966" width="9.140625" customWidth="1"/>
    <col min="8967" max="8967" width="15" customWidth="1"/>
    <col min="8968" max="8968" width="13" customWidth="1"/>
    <col min="8969" max="8969" width="13.42578125" customWidth="1"/>
    <col min="8970" max="8970" width="12.140625" customWidth="1"/>
    <col min="8971" max="8971" width="13.7109375" customWidth="1"/>
    <col min="8972" max="8972" width="12.28515625" customWidth="1"/>
    <col min="8973" max="8973" width="15.42578125" customWidth="1"/>
    <col min="8974" max="8974" width="19" customWidth="1"/>
    <col min="9218" max="9218" width="24.28515625" customWidth="1"/>
    <col min="9219" max="9219" width="18.42578125" customWidth="1"/>
    <col min="9220" max="9220" width="15.7109375" customWidth="1"/>
    <col min="9221" max="9221" width="12.42578125" customWidth="1"/>
    <col min="9222" max="9222" width="9.140625" customWidth="1"/>
    <col min="9223" max="9223" width="15" customWidth="1"/>
    <col min="9224" max="9224" width="13" customWidth="1"/>
    <col min="9225" max="9225" width="13.42578125" customWidth="1"/>
    <col min="9226" max="9226" width="12.140625" customWidth="1"/>
    <col min="9227" max="9227" width="13.7109375" customWidth="1"/>
    <col min="9228" max="9228" width="12.28515625" customWidth="1"/>
    <col min="9229" max="9229" width="15.42578125" customWidth="1"/>
    <col min="9230" max="9230" width="19" customWidth="1"/>
    <col min="9474" max="9474" width="24.28515625" customWidth="1"/>
    <col min="9475" max="9475" width="18.42578125" customWidth="1"/>
    <col min="9476" max="9476" width="15.7109375" customWidth="1"/>
    <col min="9477" max="9477" width="12.42578125" customWidth="1"/>
    <col min="9478" max="9478" width="9.140625" customWidth="1"/>
    <col min="9479" max="9479" width="15" customWidth="1"/>
    <col min="9480" max="9480" width="13" customWidth="1"/>
    <col min="9481" max="9481" width="13.42578125" customWidth="1"/>
    <col min="9482" max="9482" width="12.140625" customWidth="1"/>
    <col min="9483" max="9483" width="13.7109375" customWidth="1"/>
    <col min="9484" max="9484" width="12.28515625" customWidth="1"/>
    <col min="9485" max="9485" width="15.42578125" customWidth="1"/>
    <col min="9486" max="9486" width="19" customWidth="1"/>
    <col min="9730" max="9730" width="24.28515625" customWidth="1"/>
    <col min="9731" max="9731" width="18.42578125" customWidth="1"/>
    <col min="9732" max="9732" width="15.7109375" customWidth="1"/>
    <col min="9733" max="9733" width="12.42578125" customWidth="1"/>
    <col min="9734" max="9734" width="9.140625" customWidth="1"/>
    <col min="9735" max="9735" width="15" customWidth="1"/>
    <col min="9736" max="9736" width="13" customWidth="1"/>
    <col min="9737" max="9737" width="13.42578125" customWidth="1"/>
    <col min="9738" max="9738" width="12.140625" customWidth="1"/>
    <col min="9739" max="9739" width="13.7109375" customWidth="1"/>
    <col min="9740" max="9740" width="12.28515625" customWidth="1"/>
    <col min="9741" max="9741" width="15.42578125" customWidth="1"/>
    <col min="9742" max="9742" width="19" customWidth="1"/>
    <col min="9986" max="9986" width="24.28515625" customWidth="1"/>
    <col min="9987" max="9987" width="18.42578125" customWidth="1"/>
    <col min="9988" max="9988" width="15.7109375" customWidth="1"/>
    <col min="9989" max="9989" width="12.42578125" customWidth="1"/>
    <col min="9990" max="9990" width="9.140625" customWidth="1"/>
    <col min="9991" max="9991" width="15" customWidth="1"/>
    <col min="9992" max="9992" width="13" customWidth="1"/>
    <col min="9993" max="9993" width="13.42578125" customWidth="1"/>
    <col min="9994" max="9994" width="12.140625" customWidth="1"/>
    <col min="9995" max="9995" width="13.7109375" customWidth="1"/>
    <col min="9996" max="9996" width="12.28515625" customWidth="1"/>
    <col min="9997" max="9997" width="15.42578125" customWidth="1"/>
    <col min="9998" max="9998" width="19" customWidth="1"/>
    <col min="10242" max="10242" width="24.28515625" customWidth="1"/>
    <col min="10243" max="10243" width="18.42578125" customWidth="1"/>
    <col min="10244" max="10244" width="15.7109375" customWidth="1"/>
    <col min="10245" max="10245" width="12.42578125" customWidth="1"/>
    <col min="10246" max="10246" width="9.140625" customWidth="1"/>
    <col min="10247" max="10247" width="15" customWidth="1"/>
    <col min="10248" max="10248" width="13" customWidth="1"/>
    <col min="10249" max="10249" width="13.42578125" customWidth="1"/>
    <col min="10250" max="10250" width="12.140625" customWidth="1"/>
    <col min="10251" max="10251" width="13.7109375" customWidth="1"/>
    <col min="10252" max="10252" width="12.28515625" customWidth="1"/>
    <col min="10253" max="10253" width="15.42578125" customWidth="1"/>
    <col min="10254" max="10254" width="19" customWidth="1"/>
    <col min="10498" max="10498" width="24.28515625" customWidth="1"/>
    <col min="10499" max="10499" width="18.42578125" customWidth="1"/>
    <col min="10500" max="10500" width="15.7109375" customWidth="1"/>
    <col min="10501" max="10501" width="12.42578125" customWidth="1"/>
    <col min="10502" max="10502" width="9.140625" customWidth="1"/>
    <col min="10503" max="10503" width="15" customWidth="1"/>
    <col min="10504" max="10504" width="13" customWidth="1"/>
    <col min="10505" max="10505" width="13.42578125" customWidth="1"/>
    <col min="10506" max="10506" width="12.140625" customWidth="1"/>
    <col min="10507" max="10507" width="13.7109375" customWidth="1"/>
    <col min="10508" max="10508" width="12.28515625" customWidth="1"/>
    <col min="10509" max="10509" width="15.42578125" customWidth="1"/>
    <col min="10510" max="10510" width="19" customWidth="1"/>
    <col min="10754" max="10754" width="24.28515625" customWidth="1"/>
    <col min="10755" max="10755" width="18.42578125" customWidth="1"/>
    <col min="10756" max="10756" width="15.7109375" customWidth="1"/>
    <col min="10757" max="10757" width="12.42578125" customWidth="1"/>
    <col min="10758" max="10758" width="9.140625" customWidth="1"/>
    <col min="10759" max="10759" width="15" customWidth="1"/>
    <col min="10760" max="10760" width="13" customWidth="1"/>
    <col min="10761" max="10761" width="13.42578125" customWidth="1"/>
    <col min="10762" max="10762" width="12.140625" customWidth="1"/>
    <col min="10763" max="10763" width="13.7109375" customWidth="1"/>
    <col min="10764" max="10764" width="12.28515625" customWidth="1"/>
    <col min="10765" max="10765" width="15.42578125" customWidth="1"/>
    <col min="10766" max="10766" width="19" customWidth="1"/>
    <col min="11010" max="11010" width="24.28515625" customWidth="1"/>
    <col min="11011" max="11011" width="18.42578125" customWidth="1"/>
    <col min="11012" max="11012" width="15.7109375" customWidth="1"/>
    <col min="11013" max="11013" width="12.42578125" customWidth="1"/>
    <col min="11014" max="11014" width="9.140625" customWidth="1"/>
    <col min="11015" max="11015" width="15" customWidth="1"/>
    <col min="11016" max="11016" width="13" customWidth="1"/>
    <col min="11017" max="11017" width="13.42578125" customWidth="1"/>
    <col min="11018" max="11018" width="12.140625" customWidth="1"/>
    <col min="11019" max="11019" width="13.7109375" customWidth="1"/>
    <col min="11020" max="11020" width="12.28515625" customWidth="1"/>
    <col min="11021" max="11021" width="15.42578125" customWidth="1"/>
    <col min="11022" max="11022" width="19" customWidth="1"/>
    <col min="11266" max="11266" width="24.28515625" customWidth="1"/>
    <col min="11267" max="11267" width="18.42578125" customWidth="1"/>
    <col min="11268" max="11268" width="15.7109375" customWidth="1"/>
    <col min="11269" max="11269" width="12.42578125" customWidth="1"/>
    <col min="11270" max="11270" width="9.140625" customWidth="1"/>
    <col min="11271" max="11271" width="15" customWidth="1"/>
    <col min="11272" max="11272" width="13" customWidth="1"/>
    <col min="11273" max="11273" width="13.42578125" customWidth="1"/>
    <col min="11274" max="11274" width="12.140625" customWidth="1"/>
    <col min="11275" max="11275" width="13.7109375" customWidth="1"/>
    <col min="11276" max="11276" width="12.28515625" customWidth="1"/>
    <col min="11277" max="11277" width="15.42578125" customWidth="1"/>
    <col min="11278" max="11278" width="19" customWidth="1"/>
    <col min="11522" max="11522" width="24.28515625" customWidth="1"/>
    <col min="11523" max="11523" width="18.42578125" customWidth="1"/>
    <col min="11524" max="11524" width="15.7109375" customWidth="1"/>
    <col min="11525" max="11525" width="12.42578125" customWidth="1"/>
    <col min="11526" max="11526" width="9.140625" customWidth="1"/>
    <col min="11527" max="11527" width="15" customWidth="1"/>
    <col min="11528" max="11528" width="13" customWidth="1"/>
    <col min="11529" max="11529" width="13.42578125" customWidth="1"/>
    <col min="11530" max="11530" width="12.140625" customWidth="1"/>
    <col min="11531" max="11531" width="13.7109375" customWidth="1"/>
    <col min="11532" max="11532" width="12.28515625" customWidth="1"/>
    <col min="11533" max="11533" width="15.42578125" customWidth="1"/>
    <col min="11534" max="11534" width="19" customWidth="1"/>
    <col min="11778" max="11778" width="24.28515625" customWidth="1"/>
    <col min="11779" max="11779" width="18.42578125" customWidth="1"/>
    <col min="11780" max="11780" width="15.7109375" customWidth="1"/>
    <col min="11781" max="11781" width="12.42578125" customWidth="1"/>
    <col min="11782" max="11782" width="9.140625" customWidth="1"/>
    <col min="11783" max="11783" width="15" customWidth="1"/>
    <col min="11784" max="11784" width="13" customWidth="1"/>
    <col min="11785" max="11785" width="13.42578125" customWidth="1"/>
    <col min="11786" max="11786" width="12.140625" customWidth="1"/>
    <col min="11787" max="11787" width="13.7109375" customWidth="1"/>
    <col min="11788" max="11788" width="12.28515625" customWidth="1"/>
    <col min="11789" max="11789" width="15.42578125" customWidth="1"/>
    <col min="11790" max="11790" width="19" customWidth="1"/>
    <col min="12034" max="12034" width="24.28515625" customWidth="1"/>
    <col min="12035" max="12035" width="18.42578125" customWidth="1"/>
    <col min="12036" max="12036" width="15.7109375" customWidth="1"/>
    <col min="12037" max="12037" width="12.42578125" customWidth="1"/>
    <col min="12038" max="12038" width="9.140625" customWidth="1"/>
    <col min="12039" max="12039" width="15" customWidth="1"/>
    <col min="12040" max="12040" width="13" customWidth="1"/>
    <col min="12041" max="12041" width="13.42578125" customWidth="1"/>
    <col min="12042" max="12042" width="12.140625" customWidth="1"/>
    <col min="12043" max="12043" width="13.7109375" customWidth="1"/>
    <col min="12044" max="12044" width="12.28515625" customWidth="1"/>
    <col min="12045" max="12045" width="15.42578125" customWidth="1"/>
    <col min="12046" max="12046" width="19" customWidth="1"/>
    <col min="12290" max="12290" width="24.28515625" customWidth="1"/>
    <col min="12291" max="12291" width="18.42578125" customWidth="1"/>
    <col min="12292" max="12292" width="15.7109375" customWidth="1"/>
    <col min="12293" max="12293" width="12.42578125" customWidth="1"/>
    <col min="12294" max="12294" width="9.140625" customWidth="1"/>
    <col min="12295" max="12295" width="15" customWidth="1"/>
    <col min="12296" max="12296" width="13" customWidth="1"/>
    <col min="12297" max="12297" width="13.42578125" customWidth="1"/>
    <col min="12298" max="12298" width="12.140625" customWidth="1"/>
    <col min="12299" max="12299" width="13.7109375" customWidth="1"/>
    <col min="12300" max="12300" width="12.28515625" customWidth="1"/>
    <col min="12301" max="12301" width="15.42578125" customWidth="1"/>
    <col min="12302" max="12302" width="19" customWidth="1"/>
    <col min="12546" max="12546" width="24.28515625" customWidth="1"/>
    <col min="12547" max="12547" width="18.42578125" customWidth="1"/>
    <col min="12548" max="12548" width="15.7109375" customWidth="1"/>
    <col min="12549" max="12549" width="12.42578125" customWidth="1"/>
    <col min="12550" max="12550" width="9.140625" customWidth="1"/>
    <col min="12551" max="12551" width="15" customWidth="1"/>
    <col min="12552" max="12552" width="13" customWidth="1"/>
    <col min="12553" max="12553" width="13.42578125" customWidth="1"/>
    <col min="12554" max="12554" width="12.140625" customWidth="1"/>
    <col min="12555" max="12555" width="13.7109375" customWidth="1"/>
    <col min="12556" max="12556" width="12.28515625" customWidth="1"/>
    <col min="12557" max="12557" width="15.42578125" customWidth="1"/>
    <col min="12558" max="12558" width="19" customWidth="1"/>
    <col min="12802" max="12802" width="24.28515625" customWidth="1"/>
    <col min="12803" max="12803" width="18.42578125" customWidth="1"/>
    <col min="12804" max="12804" width="15.7109375" customWidth="1"/>
    <col min="12805" max="12805" width="12.42578125" customWidth="1"/>
    <col min="12806" max="12806" width="9.140625" customWidth="1"/>
    <col min="12807" max="12807" width="15" customWidth="1"/>
    <col min="12808" max="12808" width="13" customWidth="1"/>
    <col min="12809" max="12809" width="13.42578125" customWidth="1"/>
    <col min="12810" max="12810" width="12.140625" customWidth="1"/>
    <col min="12811" max="12811" width="13.7109375" customWidth="1"/>
    <col min="12812" max="12812" width="12.28515625" customWidth="1"/>
    <col min="12813" max="12813" width="15.42578125" customWidth="1"/>
    <col min="12814" max="12814" width="19" customWidth="1"/>
    <col min="13058" max="13058" width="24.28515625" customWidth="1"/>
    <col min="13059" max="13059" width="18.42578125" customWidth="1"/>
    <col min="13060" max="13060" width="15.7109375" customWidth="1"/>
    <col min="13061" max="13061" width="12.42578125" customWidth="1"/>
    <col min="13062" max="13062" width="9.140625" customWidth="1"/>
    <col min="13063" max="13063" width="15" customWidth="1"/>
    <col min="13064" max="13064" width="13" customWidth="1"/>
    <col min="13065" max="13065" width="13.42578125" customWidth="1"/>
    <col min="13066" max="13066" width="12.140625" customWidth="1"/>
    <col min="13067" max="13067" width="13.7109375" customWidth="1"/>
    <col min="13068" max="13068" width="12.28515625" customWidth="1"/>
    <col min="13069" max="13069" width="15.42578125" customWidth="1"/>
    <col min="13070" max="13070" width="19" customWidth="1"/>
    <col min="13314" max="13314" width="24.28515625" customWidth="1"/>
    <col min="13315" max="13315" width="18.42578125" customWidth="1"/>
    <col min="13316" max="13316" width="15.7109375" customWidth="1"/>
    <col min="13317" max="13317" width="12.42578125" customWidth="1"/>
    <col min="13318" max="13318" width="9.140625" customWidth="1"/>
    <col min="13319" max="13319" width="15" customWidth="1"/>
    <col min="13320" max="13320" width="13" customWidth="1"/>
    <col min="13321" max="13321" width="13.42578125" customWidth="1"/>
    <col min="13322" max="13322" width="12.140625" customWidth="1"/>
    <col min="13323" max="13323" width="13.7109375" customWidth="1"/>
    <col min="13324" max="13324" width="12.28515625" customWidth="1"/>
    <col min="13325" max="13325" width="15.42578125" customWidth="1"/>
    <col min="13326" max="13326" width="19" customWidth="1"/>
    <col min="13570" max="13570" width="24.28515625" customWidth="1"/>
    <col min="13571" max="13571" width="18.42578125" customWidth="1"/>
    <col min="13572" max="13572" width="15.7109375" customWidth="1"/>
    <col min="13573" max="13573" width="12.42578125" customWidth="1"/>
    <col min="13574" max="13574" width="9.140625" customWidth="1"/>
    <col min="13575" max="13575" width="15" customWidth="1"/>
    <col min="13576" max="13576" width="13" customWidth="1"/>
    <col min="13577" max="13577" width="13.42578125" customWidth="1"/>
    <col min="13578" max="13578" width="12.140625" customWidth="1"/>
    <col min="13579" max="13579" width="13.7109375" customWidth="1"/>
    <col min="13580" max="13580" width="12.28515625" customWidth="1"/>
    <col min="13581" max="13581" width="15.42578125" customWidth="1"/>
    <col min="13582" max="13582" width="19" customWidth="1"/>
    <col min="13826" max="13826" width="24.28515625" customWidth="1"/>
    <col min="13827" max="13827" width="18.42578125" customWidth="1"/>
    <col min="13828" max="13828" width="15.7109375" customWidth="1"/>
    <col min="13829" max="13829" width="12.42578125" customWidth="1"/>
    <col min="13830" max="13830" width="9.140625" customWidth="1"/>
    <col min="13831" max="13831" width="15" customWidth="1"/>
    <col min="13832" max="13832" width="13" customWidth="1"/>
    <col min="13833" max="13833" width="13.42578125" customWidth="1"/>
    <col min="13834" max="13834" width="12.140625" customWidth="1"/>
    <col min="13835" max="13835" width="13.7109375" customWidth="1"/>
    <col min="13836" max="13836" width="12.28515625" customWidth="1"/>
    <col min="13837" max="13837" width="15.42578125" customWidth="1"/>
    <col min="13838" max="13838" width="19" customWidth="1"/>
    <col min="14082" max="14082" width="24.28515625" customWidth="1"/>
    <col min="14083" max="14083" width="18.42578125" customWidth="1"/>
    <col min="14084" max="14084" width="15.7109375" customWidth="1"/>
    <col min="14085" max="14085" width="12.42578125" customWidth="1"/>
    <col min="14086" max="14086" width="9.140625" customWidth="1"/>
    <col min="14087" max="14087" width="15" customWidth="1"/>
    <col min="14088" max="14088" width="13" customWidth="1"/>
    <col min="14089" max="14089" width="13.42578125" customWidth="1"/>
    <col min="14090" max="14090" width="12.140625" customWidth="1"/>
    <col min="14091" max="14091" width="13.7109375" customWidth="1"/>
    <col min="14092" max="14092" width="12.28515625" customWidth="1"/>
    <col min="14093" max="14093" width="15.42578125" customWidth="1"/>
    <col min="14094" max="14094" width="19" customWidth="1"/>
    <col min="14338" max="14338" width="24.28515625" customWidth="1"/>
    <col min="14339" max="14339" width="18.42578125" customWidth="1"/>
    <col min="14340" max="14340" width="15.7109375" customWidth="1"/>
    <col min="14341" max="14341" width="12.42578125" customWidth="1"/>
    <col min="14342" max="14342" width="9.140625" customWidth="1"/>
    <col min="14343" max="14343" width="15" customWidth="1"/>
    <col min="14344" max="14344" width="13" customWidth="1"/>
    <col min="14345" max="14345" width="13.42578125" customWidth="1"/>
    <col min="14346" max="14346" width="12.140625" customWidth="1"/>
    <col min="14347" max="14347" width="13.7109375" customWidth="1"/>
    <col min="14348" max="14348" width="12.28515625" customWidth="1"/>
    <col min="14349" max="14349" width="15.42578125" customWidth="1"/>
    <col min="14350" max="14350" width="19" customWidth="1"/>
    <col min="14594" max="14594" width="24.28515625" customWidth="1"/>
    <col min="14595" max="14595" width="18.42578125" customWidth="1"/>
    <col min="14596" max="14596" width="15.7109375" customWidth="1"/>
    <col min="14597" max="14597" width="12.42578125" customWidth="1"/>
    <col min="14598" max="14598" width="9.140625" customWidth="1"/>
    <col min="14599" max="14599" width="15" customWidth="1"/>
    <col min="14600" max="14600" width="13" customWidth="1"/>
    <col min="14601" max="14601" width="13.42578125" customWidth="1"/>
    <col min="14602" max="14602" width="12.140625" customWidth="1"/>
    <col min="14603" max="14603" width="13.7109375" customWidth="1"/>
    <col min="14604" max="14604" width="12.28515625" customWidth="1"/>
    <col min="14605" max="14605" width="15.42578125" customWidth="1"/>
    <col min="14606" max="14606" width="19" customWidth="1"/>
    <col min="14850" max="14850" width="24.28515625" customWidth="1"/>
    <col min="14851" max="14851" width="18.42578125" customWidth="1"/>
    <col min="14852" max="14852" width="15.7109375" customWidth="1"/>
    <col min="14853" max="14853" width="12.42578125" customWidth="1"/>
    <col min="14854" max="14854" width="9.140625" customWidth="1"/>
    <col min="14855" max="14855" width="15" customWidth="1"/>
    <col min="14856" max="14856" width="13" customWidth="1"/>
    <col min="14857" max="14857" width="13.42578125" customWidth="1"/>
    <col min="14858" max="14858" width="12.140625" customWidth="1"/>
    <col min="14859" max="14859" width="13.7109375" customWidth="1"/>
    <col min="14860" max="14860" width="12.28515625" customWidth="1"/>
    <col min="14861" max="14861" width="15.42578125" customWidth="1"/>
    <col min="14862" max="14862" width="19" customWidth="1"/>
    <col min="15106" max="15106" width="24.28515625" customWidth="1"/>
    <col min="15107" max="15107" width="18.42578125" customWidth="1"/>
    <col min="15108" max="15108" width="15.7109375" customWidth="1"/>
    <col min="15109" max="15109" width="12.42578125" customWidth="1"/>
    <col min="15110" max="15110" width="9.140625" customWidth="1"/>
    <col min="15111" max="15111" width="15" customWidth="1"/>
    <col min="15112" max="15112" width="13" customWidth="1"/>
    <col min="15113" max="15113" width="13.42578125" customWidth="1"/>
    <col min="15114" max="15114" width="12.140625" customWidth="1"/>
    <col min="15115" max="15115" width="13.7109375" customWidth="1"/>
    <col min="15116" max="15116" width="12.28515625" customWidth="1"/>
    <col min="15117" max="15117" width="15.42578125" customWidth="1"/>
    <col min="15118" max="15118" width="19" customWidth="1"/>
    <col min="15362" max="15362" width="24.28515625" customWidth="1"/>
    <col min="15363" max="15363" width="18.42578125" customWidth="1"/>
    <col min="15364" max="15364" width="15.7109375" customWidth="1"/>
    <col min="15365" max="15365" width="12.42578125" customWidth="1"/>
    <col min="15366" max="15366" width="9.140625" customWidth="1"/>
    <col min="15367" max="15367" width="15" customWidth="1"/>
    <col min="15368" max="15368" width="13" customWidth="1"/>
    <col min="15369" max="15369" width="13.42578125" customWidth="1"/>
    <col min="15370" max="15370" width="12.140625" customWidth="1"/>
    <col min="15371" max="15371" width="13.7109375" customWidth="1"/>
    <col min="15372" max="15372" width="12.28515625" customWidth="1"/>
    <col min="15373" max="15373" width="15.42578125" customWidth="1"/>
    <col min="15374" max="15374" width="19" customWidth="1"/>
    <col min="15618" max="15618" width="24.28515625" customWidth="1"/>
    <col min="15619" max="15619" width="18.42578125" customWidth="1"/>
    <col min="15620" max="15620" width="15.7109375" customWidth="1"/>
    <col min="15621" max="15621" width="12.42578125" customWidth="1"/>
    <col min="15622" max="15622" width="9.140625" customWidth="1"/>
    <col min="15623" max="15623" width="15" customWidth="1"/>
    <col min="15624" max="15624" width="13" customWidth="1"/>
    <col min="15625" max="15625" width="13.42578125" customWidth="1"/>
    <col min="15626" max="15626" width="12.140625" customWidth="1"/>
    <col min="15627" max="15627" width="13.7109375" customWidth="1"/>
    <col min="15628" max="15628" width="12.28515625" customWidth="1"/>
    <col min="15629" max="15629" width="15.42578125" customWidth="1"/>
    <col min="15630" max="15630" width="19" customWidth="1"/>
    <col min="15874" max="15874" width="24.28515625" customWidth="1"/>
    <col min="15875" max="15875" width="18.42578125" customWidth="1"/>
    <col min="15876" max="15876" width="15.7109375" customWidth="1"/>
    <col min="15877" max="15877" width="12.42578125" customWidth="1"/>
    <col min="15878" max="15878" width="9.140625" customWidth="1"/>
    <col min="15879" max="15879" width="15" customWidth="1"/>
    <col min="15880" max="15880" width="13" customWidth="1"/>
    <col min="15881" max="15881" width="13.42578125" customWidth="1"/>
    <col min="15882" max="15882" width="12.140625" customWidth="1"/>
    <col min="15883" max="15883" width="13.7109375" customWidth="1"/>
    <col min="15884" max="15884" width="12.28515625" customWidth="1"/>
    <col min="15885" max="15885" width="15.42578125" customWidth="1"/>
    <col min="15886" max="15886" width="19" customWidth="1"/>
    <col min="16130" max="16130" width="24.28515625" customWidth="1"/>
    <col min="16131" max="16131" width="18.42578125" customWidth="1"/>
    <col min="16132" max="16132" width="15.7109375" customWidth="1"/>
    <col min="16133" max="16133" width="12.42578125" customWidth="1"/>
    <col min="16134" max="16134" width="9.140625" customWidth="1"/>
    <col min="16135" max="16135" width="15" customWidth="1"/>
    <col min="16136" max="16136" width="13" customWidth="1"/>
    <col min="16137" max="16137" width="13.42578125" customWidth="1"/>
    <col min="16138" max="16138" width="12.140625" customWidth="1"/>
    <col min="16139" max="16139" width="13.7109375" customWidth="1"/>
    <col min="16140" max="16140" width="12.28515625" customWidth="1"/>
    <col min="16141" max="16141" width="15.42578125" customWidth="1"/>
    <col min="16142" max="16142" width="19" customWidth="1"/>
  </cols>
  <sheetData>
    <row r="1" spans="1:15" ht="72.75" customHeight="1" x14ac:dyDescent="0.25">
      <c r="A1" s="164" t="s">
        <v>54</v>
      </c>
      <c r="B1" s="165"/>
      <c r="C1" s="165"/>
      <c r="D1" s="165"/>
      <c r="E1" s="165"/>
      <c r="F1" s="165"/>
      <c r="G1" s="165"/>
      <c r="H1" s="165"/>
      <c r="I1" s="165"/>
      <c r="J1" s="165"/>
      <c r="K1" s="165"/>
      <c r="L1" s="165"/>
      <c r="M1" s="165"/>
      <c r="N1" s="166"/>
    </row>
    <row r="2" spans="1:15" ht="17.45" customHeight="1" x14ac:dyDescent="0.25">
      <c r="A2" s="167" t="s">
        <v>23</v>
      </c>
      <c r="B2" s="168"/>
      <c r="C2" s="168"/>
      <c r="D2" s="168"/>
      <c r="E2" s="168"/>
      <c r="F2" s="168"/>
      <c r="G2" s="168"/>
      <c r="H2" s="168"/>
      <c r="I2" s="168"/>
      <c r="J2" s="168"/>
      <c r="K2" s="168"/>
      <c r="L2" s="168"/>
      <c r="M2" s="168"/>
      <c r="N2" s="169"/>
    </row>
    <row r="3" spans="1:15" ht="15.75" thickBot="1" x14ac:dyDescent="0.3">
      <c r="A3" s="1"/>
      <c r="B3" s="9"/>
      <c r="C3" s="9"/>
      <c r="D3" s="9"/>
      <c r="E3" s="9"/>
      <c r="F3" s="9"/>
      <c r="G3" s="9"/>
      <c r="H3" s="9"/>
      <c r="I3" s="9"/>
      <c r="J3" s="9"/>
      <c r="K3" s="9"/>
      <c r="L3" s="9"/>
      <c r="M3" s="9"/>
      <c r="N3" s="10"/>
    </row>
    <row r="4" spans="1:15" ht="16.350000000000001" customHeight="1" thickBot="1" x14ac:dyDescent="0.3">
      <c r="A4" s="1"/>
      <c r="B4" s="170" t="s">
        <v>24</v>
      </c>
      <c r="C4" s="171"/>
      <c r="D4" s="171"/>
      <c r="E4" s="171"/>
      <c r="F4" s="171"/>
      <c r="G4" s="171"/>
      <c r="H4" s="171"/>
      <c r="I4" s="171"/>
      <c r="J4" s="171"/>
      <c r="K4" s="171"/>
      <c r="L4" s="171"/>
      <c r="M4" s="171"/>
      <c r="N4" s="172"/>
    </row>
    <row r="5" spans="1:15" ht="15.75" x14ac:dyDescent="0.25">
      <c r="A5" s="1"/>
      <c r="B5" s="138"/>
      <c r="C5" s="11"/>
      <c r="D5" s="11"/>
      <c r="E5" s="11"/>
      <c r="F5" s="11"/>
      <c r="G5" s="11"/>
      <c r="H5" s="11"/>
      <c r="I5" s="11"/>
      <c r="J5" s="11"/>
      <c r="K5" s="11"/>
      <c r="L5" s="11"/>
      <c r="M5" s="11"/>
      <c r="N5" s="12"/>
    </row>
    <row r="6" spans="1:15" ht="15" customHeight="1" x14ac:dyDescent="0.25">
      <c r="A6" s="177" t="s">
        <v>52</v>
      </c>
      <c r="B6" s="178"/>
      <c r="C6" s="178"/>
      <c r="D6" s="178"/>
      <c r="E6" s="178"/>
      <c r="F6" s="178"/>
      <c r="G6" s="178"/>
      <c r="H6" s="178"/>
      <c r="I6" s="178"/>
      <c r="J6" s="178"/>
      <c r="K6" s="178"/>
      <c r="L6" s="178"/>
      <c r="M6" s="178"/>
      <c r="N6" s="179"/>
    </row>
    <row r="7" spans="1:15" ht="15.75" x14ac:dyDescent="0.25">
      <c r="A7" s="1"/>
      <c r="B7" s="2"/>
      <c r="C7" s="4"/>
      <c r="D7" s="2"/>
      <c r="E7" s="4"/>
      <c r="F7" s="138"/>
      <c r="G7" s="14"/>
      <c r="H7" s="14"/>
      <c r="I7" s="14"/>
      <c r="J7" s="14"/>
      <c r="K7" s="14"/>
      <c r="L7" s="2"/>
      <c r="M7" s="4"/>
      <c r="N7" s="3"/>
    </row>
    <row r="8" spans="1:15" ht="15.75" thickBot="1" x14ac:dyDescent="0.3">
      <c r="A8" s="15"/>
      <c r="B8" s="16"/>
      <c r="C8" s="16"/>
      <c r="D8" s="16"/>
      <c r="E8" s="16"/>
      <c r="F8" s="16"/>
      <c r="G8" s="17"/>
      <c r="H8" s="17"/>
      <c r="I8" s="17"/>
      <c r="J8" s="18"/>
      <c r="K8" s="18"/>
      <c r="L8" s="18"/>
      <c r="M8" s="16"/>
      <c r="N8" s="19"/>
    </row>
    <row r="9" spans="1:15" ht="96.75" customHeight="1" thickBot="1" x14ac:dyDescent="0.3">
      <c r="A9" s="1"/>
      <c r="B9" s="20" t="s">
        <v>25</v>
      </c>
      <c r="C9" s="137" t="s">
        <v>26</v>
      </c>
      <c r="D9" s="137" t="s">
        <v>27</v>
      </c>
      <c r="E9" s="173" t="s">
        <v>28</v>
      </c>
      <c r="F9" s="174"/>
      <c r="G9" s="175" t="s">
        <v>29</v>
      </c>
      <c r="H9" s="176"/>
      <c r="I9" s="137" t="s">
        <v>30</v>
      </c>
      <c r="J9" s="137" t="s">
        <v>31</v>
      </c>
      <c r="K9" s="21" t="s">
        <v>9</v>
      </c>
      <c r="L9" s="137" t="s">
        <v>32</v>
      </c>
      <c r="M9" s="137" t="s">
        <v>33</v>
      </c>
      <c r="N9" s="22" t="s">
        <v>34</v>
      </c>
      <c r="O9" s="23"/>
    </row>
    <row r="10" spans="1:15" ht="15.75" thickBot="1" x14ac:dyDescent="0.3">
      <c r="A10" s="24" t="s">
        <v>35</v>
      </c>
      <c r="B10" s="73" t="s">
        <v>13</v>
      </c>
      <c r="C10" s="25"/>
      <c r="D10" s="26"/>
      <c r="E10" s="77" t="s">
        <v>36</v>
      </c>
      <c r="F10" s="77" t="s">
        <v>37</v>
      </c>
      <c r="G10" s="77" t="s">
        <v>36</v>
      </c>
      <c r="H10" s="124" t="s">
        <v>37</v>
      </c>
      <c r="I10" s="125"/>
      <c r="J10" s="126"/>
      <c r="K10" s="127"/>
      <c r="L10" s="127"/>
      <c r="M10" s="128"/>
      <c r="N10" s="131"/>
    </row>
    <row r="11" spans="1:15" ht="15.75" thickBot="1" x14ac:dyDescent="0.3">
      <c r="A11" s="24" t="s">
        <v>38</v>
      </c>
      <c r="B11" s="74">
        <f>'Bid Sheet'!D16</f>
        <v>0</v>
      </c>
      <c r="C11" s="133">
        <f>'Bid Sheet'!G16</f>
        <v>0</v>
      </c>
      <c r="D11" s="27" t="s">
        <v>39</v>
      </c>
      <c r="E11" s="28">
        <v>870</v>
      </c>
      <c r="F11" s="28">
        <v>435</v>
      </c>
      <c r="G11" s="29">
        <v>6613</v>
      </c>
      <c r="H11" s="65">
        <v>2378</v>
      </c>
      <c r="I11" s="180">
        <f>(E11*G11)+(F11*H11)+(E12*G12)+(F12*H12)+(E13*G13)+(F13*H13)</f>
        <v>19732614</v>
      </c>
      <c r="J11" s="183" t="e">
        <f>ROUND(I11/C11,0)</f>
        <v>#DIV/0!</v>
      </c>
      <c r="K11" s="184">
        <f>'Bid Sheet'!H16</f>
        <v>0</v>
      </c>
      <c r="L11" s="184">
        <f>'Bid Sheet'!I16</f>
        <v>0</v>
      </c>
      <c r="M11" s="184">
        <f>K11-L11</f>
        <v>0</v>
      </c>
      <c r="N11" s="163" t="e">
        <f>M11*J11</f>
        <v>#DIV/0!</v>
      </c>
    </row>
    <row r="12" spans="1:15" ht="15.75" thickBot="1" x14ac:dyDescent="0.3">
      <c r="A12" s="24" t="s">
        <v>40</v>
      </c>
      <c r="B12" s="134">
        <f>'Bid Sheet'!F16</f>
        <v>0</v>
      </c>
      <c r="C12" s="72"/>
      <c r="D12" s="31" t="s">
        <v>41</v>
      </c>
      <c r="E12" s="30">
        <v>960</v>
      </c>
      <c r="F12" s="30">
        <v>522</v>
      </c>
      <c r="G12" s="32">
        <v>4089</v>
      </c>
      <c r="H12" s="66">
        <v>917</v>
      </c>
      <c r="I12" s="181"/>
      <c r="J12" s="183"/>
      <c r="K12" s="184"/>
      <c r="L12" s="184"/>
      <c r="M12" s="184"/>
      <c r="N12" s="163"/>
    </row>
    <row r="13" spans="1:15" ht="15.75" thickBot="1" x14ac:dyDescent="0.3">
      <c r="A13" s="1"/>
      <c r="B13" s="33"/>
      <c r="C13" s="34"/>
      <c r="D13" s="35" t="s">
        <v>42</v>
      </c>
      <c r="E13" s="34">
        <v>696</v>
      </c>
      <c r="F13" s="34">
        <v>384</v>
      </c>
      <c r="G13" s="36">
        <v>11325</v>
      </c>
      <c r="H13" s="67">
        <v>1715</v>
      </c>
      <c r="I13" s="182"/>
      <c r="J13" s="183"/>
      <c r="K13" s="184"/>
      <c r="L13" s="184"/>
      <c r="M13" s="184"/>
      <c r="N13" s="163"/>
    </row>
    <row r="14" spans="1:15" ht="15.75" thickBot="1" x14ac:dyDescent="0.3">
      <c r="A14" s="24" t="s">
        <v>35</v>
      </c>
      <c r="B14" s="37" t="s">
        <v>14</v>
      </c>
      <c r="C14" s="38"/>
      <c r="D14" s="39"/>
      <c r="E14" s="77" t="s">
        <v>36</v>
      </c>
      <c r="F14" s="77" t="s">
        <v>37</v>
      </c>
      <c r="G14" s="77" t="s">
        <v>36</v>
      </c>
      <c r="H14" s="124" t="s">
        <v>37</v>
      </c>
      <c r="I14" s="125"/>
      <c r="J14" s="126"/>
      <c r="K14" s="129"/>
      <c r="L14" s="129"/>
      <c r="M14" s="130"/>
      <c r="N14" s="132"/>
    </row>
    <row r="15" spans="1:15" ht="15.75" thickBot="1" x14ac:dyDescent="0.3">
      <c r="A15" s="24" t="s">
        <v>38</v>
      </c>
      <c r="B15" s="74">
        <f>'Bid Sheet'!D17</f>
        <v>0</v>
      </c>
      <c r="C15" s="135">
        <f>'Bid Sheet'!G17</f>
        <v>0</v>
      </c>
      <c r="D15" s="40" t="s">
        <v>39</v>
      </c>
      <c r="E15" s="41">
        <v>823</v>
      </c>
      <c r="F15" s="41">
        <v>388</v>
      </c>
      <c r="G15" s="42">
        <v>157</v>
      </c>
      <c r="H15" s="68">
        <v>11</v>
      </c>
      <c r="I15" s="181">
        <f>(E15*G15)+(F15*H15)+(E16*G16)+(F16*H16)+(E17*G17)+(F17*H17)</f>
        <v>361560</v>
      </c>
      <c r="J15" s="183" t="e">
        <f>ROUND(I15/C15,0)</f>
        <v>#DIV/0!</v>
      </c>
      <c r="K15" s="184">
        <f>'Bid Sheet'!H17</f>
        <v>0</v>
      </c>
      <c r="L15" s="184">
        <f>'Bid Sheet'!I17</f>
        <v>0</v>
      </c>
      <c r="M15" s="184">
        <f>K15-L15</f>
        <v>0</v>
      </c>
      <c r="N15" s="163" t="e">
        <f>M15*J15</f>
        <v>#DIV/0!</v>
      </c>
    </row>
    <row r="16" spans="1:15" ht="15.75" thickBot="1" x14ac:dyDescent="0.3">
      <c r="A16" s="24" t="s">
        <v>40</v>
      </c>
      <c r="B16" s="134">
        <f>'Bid Sheet'!F17</f>
        <v>0</v>
      </c>
      <c r="C16" s="75"/>
      <c r="D16" s="44" t="s">
        <v>41</v>
      </c>
      <c r="E16" s="43">
        <v>896</v>
      </c>
      <c r="F16" s="43">
        <v>460</v>
      </c>
      <c r="G16" s="45">
        <v>91</v>
      </c>
      <c r="H16" s="69">
        <v>7</v>
      </c>
      <c r="I16" s="181"/>
      <c r="J16" s="183"/>
      <c r="K16" s="184"/>
      <c r="L16" s="184"/>
      <c r="M16" s="184"/>
      <c r="N16" s="163"/>
    </row>
    <row r="17" spans="1:14" ht="15.75" thickBot="1" x14ac:dyDescent="0.3">
      <c r="A17" s="46"/>
      <c r="B17" s="47"/>
      <c r="C17" s="48"/>
      <c r="D17" s="49" t="s">
        <v>42</v>
      </c>
      <c r="E17" s="48">
        <v>630</v>
      </c>
      <c r="F17" s="48">
        <v>315</v>
      </c>
      <c r="G17" s="50">
        <v>220</v>
      </c>
      <c r="H17" s="70">
        <v>15</v>
      </c>
      <c r="I17" s="181"/>
      <c r="J17" s="183"/>
      <c r="K17" s="184"/>
      <c r="L17" s="184"/>
      <c r="M17" s="184"/>
      <c r="N17" s="163"/>
    </row>
    <row r="18" spans="1:14" ht="16.5" thickTop="1" thickBot="1" x14ac:dyDescent="0.3">
      <c r="A18" s="24" t="s">
        <v>35</v>
      </c>
      <c r="B18" s="76" t="s">
        <v>15</v>
      </c>
      <c r="C18" s="51"/>
      <c r="D18" s="26"/>
      <c r="E18" s="77" t="s">
        <v>36</v>
      </c>
      <c r="F18" s="77" t="s">
        <v>37</v>
      </c>
      <c r="G18" s="77" t="s">
        <v>36</v>
      </c>
      <c r="H18" s="124" t="s">
        <v>37</v>
      </c>
      <c r="I18" s="125"/>
      <c r="J18" s="126"/>
      <c r="K18" s="129"/>
      <c r="L18" s="129"/>
      <c r="M18" s="130"/>
      <c r="N18" s="132"/>
    </row>
    <row r="19" spans="1:14" ht="15.75" thickBot="1" x14ac:dyDescent="0.3">
      <c r="A19" s="24" t="s">
        <v>38</v>
      </c>
      <c r="B19" s="74">
        <f>'Bid Sheet'!D18</f>
        <v>0</v>
      </c>
      <c r="C19" s="133">
        <f>'Bid Sheet'!G18</f>
        <v>0</v>
      </c>
      <c r="D19" s="52" t="s">
        <v>39</v>
      </c>
      <c r="E19" s="53">
        <v>832</v>
      </c>
      <c r="F19" s="53">
        <v>384</v>
      </c>
      <c r="G19" s="54">
        <v>23</v>
      </c>
      <c r="H19" s="71">
        <v>1</v>
      </c>
      <c r="I19" s="181">
        <f>(E19*G19)+(F19*H19)+(E20*G20)+(F20*H20)+(E21*G21)+(F21*H21)</f>
        <v>55246</v>
      </c>
      <c r="J19" s="183" t="e">
        <f>ROUND(I19/C19,0)</f>
        <v>#DIV/0!</v>
      </c>
      <c r="K19" s="184">
        <f>'Bid Sheet'!H18</f>
        <v>0</v>
      </c>
      <c r="L19" s="184">
        <f>'Bid Sheet'!I18</f>
        <v>0</v>
      </c>
      <c r="M19" s="184">
        <f>K19-L19</f>
        <v>0</v>
      </c>
      <c r="N19" s="163" t="e">
        <f>M19*J19</f>
        <v>#DIV/0!</v>
      </c>
    </row>
    <row r="20" spans="1:14" ht="15.75" thickBot="1" x14ac:dyDescent="0.3">
      <c r="A20" s="24" t="s">
        <v>40</v>
      </c>
      <c r="B20" s="134">
        <f>'Bid Sheet'!F18</f>
        <v>0</v>
      </c>
      <c r="C20" s="4"/>
      <c r="D20" s="44" t="s">
        <v>41</v>
      </c>
      <c r="E20" s="43">
        <v>913</v>
      </c>
      <c r="F20" s="43">
        <v>474</v>
      </c>
      <c r="G20" s="45">
        <v>15</v>
      </c>
      <c r="H20" s="69">
        <v>1</v>
      </c>
      <c r="I20" s="181"/>
      <c r="J20" s="183"/>
      <c r="K20" s="184"/>
      <c r="L20" s="184"/>
      <c r="M20" s="184"/>
      <c r="N20" s="163"/>
    </row>
    <row r="21" spans="1:14" ht="15.75" thickBot="1" x14ac:dyDescent="0.3">
      <c r="A21" s="1"/>
      <c r="B21" s="8"/>
      <c r="C21" s="48"/>
      <c r="D21" s="49" t="s">
        <v>42</v>
      </c>
      <c r="E21" s="48">
        <v>643</v>
      </c>
      <c r="F21" s="48">
        <v>338</v>
      </c>
      <c r="G21" s="50">
        <v>33</v>
      </c>
      <c r="H21" s="70">
        <v>1</v>
      </c>
      <c r="I21" s="186"/>
      <c r="J21" s="187"/>
      <c r="K21" s="188"/>
      <c r="L21" s="188"/>
      <c r="M21" s="188"/>
      <c r="N21" s="185"/>
    </row>
    <row r="22" spans="1:14" ht="15.75" thickBot="1" x14ac:dyDescent="0.3">
      <c r="A22" s="1"/>
      <c r="B22" s="1"/>
      <c r="C22" s="4"/>
      <c r="D22" s="2"/>
      <c r="E22" s="4"/>
      <c r="F22" s="4"/>
      <c r="G22" s="4"/>
      <c r="H22" s="4"/>
      <c r="I22" s="4"/>
      <c r="J22" s="2"/>
      <c r="K22" s="2"/>
      <c r="L22" s="2"/>
      <c r="M22" s="13" t="s">
        <v>43</v>
      </c>
      <c r="N22" s="118" t="e">
        <f>SUM(N11+N15+N19)</f>
        <v>#DIV/0!</v>
      </c>
    </row>
    <row r="23" spans="1:14" ht="15.75" thickBot="1" x14ac:dyDescent="0.3">
      <c r="A23" s="1"/>
      <c r="B23" s="5"/>
      <c r="C23" s="55"/>
      <c r="D23" s="6"/>
      <c r="E23" s="55"/>
      <c r="F23" s="55"/>
      <c r="G23" s="56"/>
      <c r="H23" s="55"/>
      <c r="I23" s="55"/>
      <c r="J23" s="6"/>
      <c r="K23" s="6"/>
      <c r="L23" s="6"/>
      <c r="M23" s="57" t="s">
        <v>44</v>
      </c>
      <c r="N23" s="58"/>
    </row>
    <row r="24" spans="1:14" x14ac:dyDescent="0.25">
      <c r="A24" s="1"/>
      <c r="B24" s="59" t="s">
        <v>45</v>
      </c>
      <c r="C24" s="13"/>
      <c r="D24" s="59"/>
      <c r="E24" s="13"/>
      <c r="F24" s="13"/>
      <c r="G24" s="4"/>
      <c r="H24" s="4"/>
      <c r="I24" s="4"/>
      <c r="J24" s="2"/>
      <c r="K24" s="59"/>
      <c r="L24" s="2"/>
      <c r="M24" s="4"/>
      <c r="N24" s="3"/>
    </row>
    <row r="25" spans="1:14" x14ac:dyDescent="0.25">
      <c r="A25" s="1"/>
      <c r="B25" s="60" t="s">
        <v>46</v>
      </c>
      <c r="C25" s="13"/>
      <c r="D25" s="59"/>
      <c r="E25" s="13"/>
      <c r="F25" s="13"/>
      <c r="G25" s="4"/>
      <c r="H25" s="4"/>
      <c r="I25" s="4"/>
      <c r="J25" s="2"/>
      <c r="K25" s="2"/>
      <c r="L25" s="2"/>
      <c r="M25" s="4"/>
      <c r="N25" s="3"/>
    </row>
    <row r="26" spans="1:14" ht="15.75" thickBot="1" x14ac:dyDescent="0.3">
      <c r="A26" s="5"/>
      <c r="B26" s="61" t="s">
        <v>47</v>
      </c>
      <c r="C26" s="57"/>
      <c r="D26" s="62"/>
      <c r="E26" s="57"/>
      <c r="F26" s="57"/>
      <c r="G26" s="55"/>
      <c r="H26" s="55"/>
      <c r="I26" s="55"/>
      <c r="J26" s="6"/>
      <c r="K26" s="6"/>
      <c r="L26" s="6"/>
      <c r="M26" s="55"/>
      <c r="N26" s="7"/>
    </row>
    <row r="27" spans="1:14" x14ac:dyDescent="0.25">
      <c r="B27" s="63"/>
      <c r="C27" s="64"/>
      <c r="D27" s="63"/>
      <c r="E27" s="64"/>
      <c r="F27" s="64"/>
    </row>
    <row r="28" spans="1:14" x14ac:dyDescent="0.25">
      <c r="B28" s="63"/>
      <c r="C28" s="64"/>
      <c r="D28" s="63"/>
      <c r="E28" s="64"/>
      <c r="F28" s="64"/>
    </row>
  </sheetData>
  <sheetProtection password="EF15" sheet="1" objects="1" scenarios="1"/>
  <mergeCells count="24">
    <mergeCell ref="N19:N21"/>
    <mergeCell ref="I15:I17"/>
    <mergeCell ref="J15:J17"/>
    <mergeCell ref="K15:K17"/>
    <mergeCell ref="L15:L17"/>
    <mergeCell ref="M15:M17"/>
    <mergeCell ref="N15:N17"/>
    <mergeCell ref="I19:I21"/>
    <mergeCell ref="J19:J21"/>
    <mergeCell ref="K19:K21"/>
    <mergeCell ref="L19:L21"/>
    <mergeCell ref="M19:M21"/>
    <mergeCell ref="N11:N13"/>
    <mergeCell ref="A1:N1"/>
    <mergeCell ref="A2:N2"/>
    <mergeCell ref="B4:N4"/>
    <mergeCell ref="E9:F9"/>
    <mergeCell ref="G9:H9"/>
    <mergeCell ref="A6:N6"/>
    <mergeCell ref="I11:I13"/>
    <mergeCell ref="J11:J13"/>
    <mergeCell ref="K11:K13"/>
    <mergeCell ref="L11:L13"/>
    <mergeCell ref="M11:M13"/>
  </mergeCells>
  <printOptions horizontalCentered="1" verticalCentered="1"/>
  <pageMargins left="0.7" right="0.7" top="0.75" bottom="0.75" header="0.3" footer="0.3"/>
  <pageSetup scale="60" orientation="landscape"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Bid Sheet</vt:lpstr>
      <vt:lpstr>Eval Model</vt:lpstr>
      <vt:lpstr>'Eval Model'!Print_Area</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Wudarski</dc:creator>
  <cp:lastModifiedBy>Kelly Anderson</cp:lastModifiedBy>
  <cp:lastPrinted>2017-10-23T18:36:28Z</cp:lastPrinted>
  <dcterms:created xsi:type="dcterms:W3CDTF">2017-06-30T16:33:26Z</dcterms:created>
  <dcterms:modified xsi:type="dcterms:W3CDTF">2017-11-03T15:15:57Z</dcterms:modified>
</cp:coreProperties>
</file>