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PP\T3029 - DOE Science EOCA\BA2\"/>
    </mc:Choice>
  </mc:AlternateContent>
  <bookViews>
    <workbookView xWindow="180" yWindow="1320" windowWidth="20550" windowHeight="9420" tabRatio="897" activeTab="6"/>
  </bookViews>
  <sheets>
    <sheet name="Sheet 1 -Year 1 Pricing Rev." sheetId="30" r:id="rId1"/>
    <sheet name="Sheet 2 -Year 2 Pricing Rev." sheetId="29" r:id="rId2"/>
    <sheet name="Sheet 3 -Year 3 Pricing Rev." sheetId="28" r:id="rId3"/>
    <sheet name="Sheet 4 -Year 4 Pricing Rev." sheetId="27" r:id="rId4"/>
    <sheet name="Sheet 5 -Year 5 Pricing Rev." sheetId="26" r:id="rId5"/>
    <sheet name="Sheet 6 -Year 6 Pricing Rev." sheetId="25" r:id="rId6"/>
    <sheet name="Sheet 7 -Year 7 Pricing Rev." sheetId="24" r:id="rId7"/>
  </sheets>
  <definedNames>
    <definedName name="_xlnm.Print_Area" localSheetId="0">'Sheet 1 -Year 1 Pricing Rev.'!$A$1:$O$51</definedName>
    <definedName name="_xlnm.Print_Titles" localSheetId="0">'Sheet 1 -Year 1 Pricing Rev.'!$A:$O,'Sheet 1 -Year 1 Pricing Rev.'!$3:$5</definedName>
    <definedName name="_xlnm.Print_Titles" localSheetId="1">'Sheet 2 -Year 2 Pricing Rev.'!$A:$O,'Sheet 2 -Year 2 Pricing Rev.'!$3:$5</definedName>
    <definedName name="_xlnm.Print_Titles" localSheetId="2">'Sheet 3 -Year 3 Pricing Rev.'!$A:$O,'Sheet 3 -Year 3 Pricing Rev.'!$3:$5</definedName>
    <definedName name="_xlnm.Print_Titles" localSheetId="3">'Sheet 4 -Year 4 Pricing Rev.'!$A:$O,'Sheet 4 -Year 4 Pricing Rev.'!$3:$5</definedName>
    <definedName name="_xlnm.Print_Titles" localSheetId="4">'Sheet 5 -Year 5 Pricing Rev.'!$A:$O,'Sheet 5 -Year 5 Pricing Rev.'!$3:$5</definedName>
    <definedName name="_xlnm.Print_Titles" localSheetId="5">'Sheet 6 -Year 6 Pricing Rev.'!$A:$O,'Sheet 6 -Year 6 Pricing Rev.'!$3:$5</definedName>
    <definedName name="_xlnm.Print_Titles" localSheetId="6">'Sheet 7 -Year 7 Pricing Rev.'!$A:$O,'Sheet 7 -Year 7 Pricing Rev.'!$3:$5</definedName>
  </definedNames>
  <calcPr calcId="152511"/>
</workbook>
</file>

<file path=xl/calcChain.xml><?xml version="1.0" encoding="utf-8"?>
<calcChain xmlns="http://schemas.openxmlformats.org/spreadsheetml/2006/main">
  <c r="O49" i="30" l="1"/>
  <c r="O48" i="30"/>
  <c r="L47" i="30"/>
  <c r="I47" i="30"/>
  <c r="F47" i="30"/>
  <c r="L46" i="30"/>
  <c r="I46" i="30"/>
  <c r="F46" i="30"/>
  <c r="L45" i="30"/>
  <c r="I45" i="30"/>
  <c r="F45" i="30"/>
  <c r="L44" i="30"/>
  <c r="I44" i="30"/>
  <c r="F44" i="30"/>
  <c r="L43" i="30"/>
  <c r="I43" i="30"/>
  <c r="F43" i="30"/>
  <c r="L42" i="30"/>
  <c r="I42" i="30"/>
  <c r="F42" i="30"/>
  <c r="L41" i="30"/>
  <c r="I41" i="30"/>
  <c r="F41" i="30"/>
  <c r="L40" i="30"/>
  <c r="I40" i="30"/>
  <c r="F40" i="30"/>
  <c r="L39" i="30"/>
  <c r="I39" i="30"/>
  <c r="F39" i="30"/>
  <c r="L38" i="30"/>
  <c r="I38" i="30"/>
  <c r="F38" i="30"/>
  <c r="L37" i="30"/>
  <c r="I37" i="30"/>
  <c r="F37" i="30"/>
  <c r="L36" i="30"/>
  <c r="I36" i="30"/>
  <c r="F36" i="30"/>
  <c r="L35" i="30"/>
  <c r="I35" i="30"/>
  <c r="F35" i="30"/>
  <c r="L34" i="30"/>
  <c r="I34" i="30"/>
  <c r="F34" i="30"/>
  <c r="L33" i="30"/>
  <c r="I33" i="30"/>
  <c r="F33" i="30"/>
  <c r="L32" i="30"/>
  <c r="I32" i="30"/>
  <c r="F32" i="30"/>
  <c r="L31" i="30"/>
  <c r="I31" i="30"/>
  <c r="F31" i="30"/>
  <c r="L30" i="30"/>
  <c r="I30" i="30"/>
  <c r="F30" i="30"/>
  <c r="L29" i="30"/>
  <c r="I29" i="30"/>
  <c r="F29" i="30"/>
  <c r="L28" i="30"/>
  <c r="I28" i="30"/>
  <c r="F28" i="30"/>
  <c r="L27" i="30"/>
  <c r="I27" i="30"/>
  <c r="F27" i="30"/>
  <c r="L26" i="30"/>
  <c r="I26" i="30"/>
  <c r="F26" i="30"/>
  <c r="L25" i="30"/>
  <c r="I25" i="30"/>
  <c r="F25" i="30"/>
  <c r="L24" i="30"/>
  <c r="I24" i="30"/>
  <c r="F24" i="30"/>
  <c r="L23" i="30"/>
  <c r="I23" i="30"/>
  <c r="F23" i="30"/>
  <c r="L22" i="30"/>
  <c r="I22" i="30"/>
  <c r="F22" i="30"/>
  <c r="L21" i="30"/>
  <c r="I21" i="30"/>
  <c r="F21" i="30"/>
  <c r="O20" i="30"/>
  <c r="L19" i="30"/>
  <c r="I19" i="30"/>
  <c r="F19" i="30"/>
  <c r="O18" i="30"/>
  <c r="O17" i="30"/>
  <c r="O16" i="30"/>
  <c r="L15" i="30"/>
  <c r="I15" i="30"/>
  <c r="F15" i="30"/>
  <c r="O14" i="30"/>
  <c r="L13" i="30"/>
  <c r="I13" i="30"/>
  <c r="F13" i="30"/>
  <c r="L12" i="30"/>
  <c r="I12" i="30"/>
  <c r="F12" i="30"/>
  <c r="L11" i="30"/>
  <c r="I11" i="30"/>
  <c r="F11" i="30"/>
  <c r="L10" i="30"/>
  <c r="I10" i="30"/>
  <c r="F10" i="30"/>
  <c r="L9" i="30"/>
  <c r="I9" i="30"/>
  <c r="F9" i="30"/>
  <c r="L8" i="30"/>
  <c r="I8" i="30"/>
  <c r="I50" i="30" s="1"/>
  <c r="F8" i="30"/>
  <c r="O7" i="30"/>
  <c r="L6" i="30"/>
  <c r="I6" i="30"/>
  <c r="F6" i="30"/>
  <c r="F50" i="30" s="1"/>
  <c r="O49" i="29"/>
  <c r="O48" i="29"/>
  <c r="L47" i="29"/>
  <c r="I47" i="29"/>
  <c r="F47" i="29"/>
  <c r="L46" i="29"/>
  <c r="I46" i="29"/>
  <c r="F46" i="29"/>
  <c r="L45" i="29"/>
  <c r="I45" i="29"/>
  <c r="F45" i="29"/>
  <c r="L44" i="29"/>
  <c r="I44" i="29"/>
  <c r="F44" i="29"/>
  <c r="L43" i="29"/>
  <c r="I43" i="29"/>
  <c r="F43" i="29"/>
  <c r="L42" i="29"/>
  <c r="I42" i="29"/>
  <c r="F42" i="29"/>
  <c r="L41" i="29"/>
  <c r="I41" i="29"/>
  <c r="F41" i="29"/>
  <c r="L40" i="29"/>
  <c r="I40" i="29"/>
  <c r="F40" i="29"/>
  <c r="L39" i="29"/>
  <c r="I39" i="29"/>
  <c r="F39" i="29"/>
  <c r="L38" i="29"/>
  <c r="I38" i="29"/>
  <c r="F38" i="29"/>
  <c r="L37" i="29"/>
  <c r="I37" i="29"/>
  <c r="F37" i="29"/>
  <c r="L36" i="29"/>
  <c r="I36" i="29"/>
  <c r="F36" i="29"/>
  <c r="L35" i="29"/>
  <c r="I35" i="29"/>
  <c r="F35" i="29"/>
  <c r="L34" i="29"/>
  <c r="I34" i="29"/>
  <c r="F34" i="29"/>
  <c r="L33" i="29"/>
  <c r="I33" i="29"/>
  <c r="F33" i="29"/>
  <c r="L32" i="29"/>
  <c r="I32" i="29"/>
  <c r="F32" i="29"/>
  <c r="L31" i="29"/>
  <c r="I31" i="29"/>
  <c r="F31" i="29"/>
  <c r="L30" i="29"/>
  <c r="I30" i="29"/>
  <c r="F30" i="29"/>
  <c r="L29" i="29"/>
  <c r="I29" i="29"/>
  <c r="F29" i="29"/>
  <c r="L28" i="29"/>
  <c r="I28" i="29"/>
  <c r="F28" i="29"/>
  <c r="L27" i="29"/>
  <c r="I27" i="29"/>
  <c r="F27" i="29"/>
  <c r="L26" i="29"/>
  <c r="I26" i="29"/>
  <c r="F26" i="29"/>
  <c r="L25" i="29"/>
  <c r="I25" i="29"/>
  <c r="F25" i="29"/>
  <c r="L24" i="29"/>
  <c r="I24" i="29"/>
  <c r="F24" i="29"/>
  <c r="L23" i="29"/>
  <c r="I23" i="29"/>
  <c r="F23" i="29"/>
  <c r="L22" i="29"/>
  <c r="I22" i="29"/>
  <c r="F22" i="29"/>
  <c r="L21" i="29"/>
  <c r="I21" i="29"/>
  <c r="F21" i="29"/>
  <c r="O20" i="29"/>
  <c r="L19" i="29"/>
  <c r="I19" i="29"/>
  <c r="F19" i="29"/>
  <c r="O18" i="29"/>
  <c r="O17" i="29"/>
  <c r="O16" i="29"/>
  <c r="L15" i="29"/>
  <c r="I15" i="29"/>
  <c r="F15" i="29"/>
  <c r="O14" i="29"/>
  <c r="L13" i="29"/>
  <c r="I13" i="29"/>
  <c r="F13" i="29"/>
  <c r="L12" i="29"/>
  <c r="I12" i="29"/>
  <c r="F12" i="29"/>
  <c r="L11" i="29"/>
  <c r="I11" i="29"/>
  <c r="F11" i="29"/>
  <c r="L10" i="29"/>
  <c r="I10" i="29"/>
  <c r="F10" i="29"/>
  <c r="L9" i="29"/>
  <c r="I9" i="29"/>
  <c r="F9" i="29"/>
  <c r="L8" i="29"/>
  <c r="I8" i="29"/>
  <c r="F8" i="29"/>
  <c r="O7" i="29"/>
  <c r="O50" i="29" s="1"/>
  <c r="L6" i="29"/>
  <c r="L50" i="29" s="1"/>
  <c r="I6" i="29"/>
  <c r="I50" i="29" s="1"/>
  <c r="F6" i="29"/>
  <c r="F50" i="29" s="1"/>
  <c r="O49" i="28"/>
  <c r="O48" i="28"/>
  <c r="L47" i="28"/>
  <c r="I47" i="28"/>
  <c r="F47" i="28"/>
  <c r="L46" i="28"/>
  <c r="I46" i="28"/>
  <c r="F46" i="28"/>
  <c r="L45" i="28"/>
  <c r="I45" i="28"/>
  <c r="F45" i="28"/>
  <c r="L44" i="28"/>
  <c r="I44" i="28"/>
  <c r="F44" i="28"/>
  <c r="L43" i="28"/>
  <c r="I43" i="28"/>
  <c r="F43" i="28"/>
  <c r="L42" i="28"/>
  <c r="I42" i="28"/>
  <c r="F42" i="28"/>
  <c r="L41" i="28"/>
  <c r="I41" i="28"/>
  <c r="F41" i="28"/>
  <c r="L40" i="28"/>
  <c r="I40" i="28"/>
  <c r="F40" i="28"/>
  <c r="L39" i="28"/>
  <c r="I39" i="28"/>
  <c r="F39" i="28"/>
  <c r="L38" i="28"/>
  <c r="I38" i="28"/>
  <c r="F38" i="28"/>
  <c r="L37" i="28"/>
  <c r="I37" i="28"/>
  <c r="F37" i="28"/>
  <c r="L36" i="28"/>
  <c r="I36" i="28"/>
  <c r="F36" i="28"/>
  <c r="L35" i="28"/>
  <c r="I35" i="28"/>
  <c r="F35" i="28"/>
  <c r="L34" i="28"/>
  <c r="I34" i="28"/>
  <c r="F34" i="28"/>
  <c r="L33" i="28"/>
  <c r="I33" i="28"/>
  <c r="F33" i="28"/>
  <c r="L32" i="28"/>
  <c r="I32" i="28"/>
  <c r="F32" i="28"/>
  <c r="L31" i="28"/>
  <c r="I31" i="28"/>
  <c r="F31" i="28"/>
  <c r="L30" i="28"/>
  <c r="I30" i="28"/>
  <c r="F30" i="28"/>
  <c r="L29" i="28"/>
  <c r="I29" i="28"/>
  <c r="F29" i="28"/>
  <c r="L28" i="28"/>
  <c r="I28" i="28"/>
  <c r="F28" i="28"/>
  <c r="L27" i="28"/>
  <c r="I27" i="28"/>
  <c r="F27" i="28"/>
  <c r="L26" i="28"/>
  <c r="I26" i="28"/>
  <c r="F26" i="28"/>
  <c r="L25" i="28"/>
  <c r="I25" i="28"/>
  <c r="F25" i="28"/>
  <c r="L24" i="28"/>
  <c r="I24" i="28"/>
  <c r="F24" i="28"/>
  <c r="L23" i="28"/>
  <c r="I23" i="28"/>
  <c r="F23" i="28"/>
  <c r="L22" i="28"/>
  <c r="I22" i="28"/>
  <c r="F22" i="28"/>
  <c r="L21" i="28"/>
  <c r="I21" i="28"/>
  <c r="F21" i="28"/>
  <c r="O20" i="28"/>
  <c r="L19" i="28"/>
  <c r="I19" i="28"/>
  <c r="F19" i="28"/>
  <c r="O18" i="28"/>
  <c r="O17" i="28"/>
  <c r="O16" i="28"/>
  <c r="L15" i="28"/>
  <c r="I15" i="28"/>
  <c r="F15" i="28"/>
  <c r="O14" i="28"/>
  <c r="L13" i="28"/>
  <c r="I13" i="28"/>
  <c r="F13" i="28"/>
  <c r="L12" i="28"/>
  <c r="I12" i="28"/>
  <c r="F12" i="28"/>
  <c r="L11" i="28"/>
  <c r="I11" i="28"/>
  <c r="F11" i="28"/>
  <c r="L10" i="28"/>
  <c r="I10" i="28"/>
  <c r="F10" i="28"/>
  <c r="L9" i="28"/>
  <c r="I9" i="28"/>
  <c r="F9" i="28"/>
  <c r="L8" i="28"/>
  <c r="I8" i="28"/>
  <c r="F8" i="28"/>
  <c r="O7" i="28"/>
  <c r="O50" i="28" s="1"/>
  <c r="L6" i="28"/>
  <c r="L50" i="28" s="1"/>
  <c r="I6" i="28"/>
  <c r="I50" i="28" s="1"/>
  <c r="F6" i="28"/>
  <c r="F50" i="28" s="1"/>
  <c r="O49" i="27"/>
  <c r="O48" i="27"/>
  <c r="L47" i="27"/>
  <c r="I47" i="27"/>
  <c r="F47" i="27"/>
  <c r="L46" i="27"/>
  <c r="I46" i="27"/>
  <c r="F46" i="27"/>
  <c r="L45" i="27"/>
  <c r="I45" i="27"/>
  <c r="F45" i="27"/>
  <c r="L44" i="27"/>
  <c r="I44" i="27"/>
  <c r="F44" i="27"/>
  <c r="L43" i="27"/>
  <c r="I43" i="27"/>
  <c r="F43" i="27"/>
  <c r="L42" i="27"/>
  <c r="I42" i="27"/>
  <c r="F42" i="27"/>
  <c r="L41" i="27"/>
  <c r="I41" i="27"/>
  <c r="F41" i="27"/>
  <c r="L40" i="27"/>
  <c r="I40" i="27"/>
  <c r="F40" i="27"/>
  <c r="L39" i="27"/>
  <c r="I39" i="27"/>
  <c r="F39" i="27"/>
  <c r="L38" i="27"/>
  <c r="I38" i="27"/>
  <c r="F38" i="27"/>
  <c r="L37" i="27"/>
  <c r="I37" i="27"/>
  <c r="F37" i="27"/>
  <c r="L36" i="27"/>
  <c r="I36" i="27"/>
  <c r="F36" i="27"/>
  <c r="L35" i="27"/>
  <c r="I35" i="27"/>
  <c r="F35" i="27"/>
  <c r="L34" i="27"/>
  <c r="I34" i="27"/>
  <c r="F34" i="27"/>
  <c r="L33" i="27"/>
  <c r="I33" i="27"/>
  <c r="F33" i="27"/>
  <c r="L32" i="27"/>
  <c r="I32" i="27"/>
  <c r="F32" i="27"/>
  <c r="L31" i="27"/>
  <c r="I31" i="27"/>
  <c r="F31" i="27"/>
  <c r="L30" i="27"/>
  <c r="I30" i="27"/>
  <c r="F30" i="27"/>
  <c r="L29" i="27"/>
  <c r="I29" i="27"/>
  <c r="F29" i="27"/>
  <c r="L28" i="27"/>
  <c r="I28" i="27"/>
  <c r="F28" i="27"/>
  <c r="L27" i="27"/>
  <c r="I27" i="27"/>
  <c r="F27" i="27"/>
  <c r="L26" i="27"/>
  <c r="I26" i="27"/>
  <c r="F26" i="27"/>
  <c r="L25" i="27"/>
  <c r="I25" i="27"/>
  <c r="F25" i="27"/>
  <c r="L24" i="27"/>
  <c r="I24" i="27"/>
  <c r="F24" i="27"/>
  <c r="L23" i="27"/>
  <c r="I23" i="27"/>
  <c r="F23" i="27"/>
  <c r="L22" i="27"/>
  <c r="I22" i="27"/>
  <c r="F22" i="27"/>
  <c r="L21" i="27"/>
  <c r="I21" i="27"/>
  <c r="F21" i="27"/>
  <c r="O20" i="27"/>
  <c r="L19" i="27"/>
  <c r="I19" i="27"/>
  <c r="F19" i="27"/>
  <c r="O18" i="27"/>
  <c r="O17" i="27"/>
  <c r="O16" i="27"/>
  <c r="L15" i="27"/>
  <c r="I15" i="27"/>
  <c r="F15" i="27"/>
  <c r="O14" i="27"/>
  <c r="L13" i="27"/>
  <c r="I13" i="27"/>
  <c r="F13" i="27"/>
  <c r="L12" i="27"/>
  <c r="I12" i="27"/>
  <c r="F12" i="27"/>
  <c r="L11" i="27"/>
  <c r="I11" i="27"/>
  <c r="F11" i="27"/>
  <c r="L10" i="27"/>
  <c r="I10" i="27"/>
  <c r="F10" i="27"/>
  <c r="L9" i="27"/>
  <c r="I9" i="27"/>
  <c r="F9" i="27"/>
  <c r="L8" i="27"/>
  <c r="I8" i="27"/>
  <c r="F8" i="27"/>
  <c r="O7" i="27"/>
  <c r="O50" i="27" s="1"/>
  <c r="L6" i="27"/>
  <c r="L50" i="27" s="1"/>
  <c r="I6" i="27"/>
  <c r="I50" i="27" s="1"/>
  <c r="F6" i="27"/>
  <c r="F50" i="27" s="1"/>
  <c r="O49" i="26"/>
  <c r="O48" i="26"/>
  <c r="L47" i="26"/>
  <c r="I47" i="26"/>
  <c r="F47" i="26"/>
  <c r="L46" i="26"/>
  <c r="I46" i="26"/>
  <c r="F46" i="26"/>
  <c r="L45" i="26"/>
  <c r="I45" i="26"/>
  <c r="F45" i="26"/>
  <c r="L44" i="26"/>
  <c r="I44" i="26"/>
  <c r="F44" i="26"/>
  <c r="L43" i="26"/>
  <c r="I43" i="26"/>
  <c r="F43" i="26"/>
  <c r="L42" i="26"/>
  <c r="I42" i="26"/>
  <c r="F42" i="26"/>
  <c r="L41" i="26"/>
  <c r="I41" i="26"/>
  <c r="F41" i="26"/>
  <c r="L40" i="26"/>
  <c r="I40" i="26"/>
  <c r="F40" i="26"/>
  <c r="L39" i="26"/>
  <c r="I39" i="26"/>
  <c r="F39" i="26"/>
  <c r="L38" i="26"/>
  <c r="I38" i="26"/>
  <c r="F38" i="26"/>
  <c r="L37" i="26"/>
  <c r="I37" i="26"/>
  <c r="F37" i="26"/>
  <c r="L36" i="26"/>
  <c r="I36" i="26"/>
  <c r="F36" i="26"/>
  <c r="L35" i="26"/>
  <c r="I35" i="26"/>
  <c r="F35" i="26"/>
  <c r="L34" i="26"/>
  <c r="I34" i="26"/>
  <c r="F34" i="26"/>
  <c r="L33" i="26"/>
  <c r="I33" i="26"/>
  <c r="F33" i="26"/>
  <c r="L32" i="26"/>
  <c r="I32" i="26"/>
  <c r="F32" i="26"/>
  <c r="L31" i="26"/>
  <c r="I31" i="26"/>
  <c r="F31" i="26"/>
  <c r="L30" i="26"/>
  <c r="I30" i="26"/>
  <c r="F30" i="26"/>
  <c r="L29" i="26"/>
  <c r="I29" i="26"/>
  <c r="F29" i="26"/>
  <c r="L28" i="26"/>
  <c r="I28" i="26"/>
  <c r="F28" i="26"/>
  <c r="L27" i="26"/>
  <c r="I27" i="26"/>
  <c r="F27" i="26"/>
  <c r="L26" i="26"/>
  <c r="I26" i="26"/>
  <c r="F26" i="26"/>
  <c r="L25" i="26"/>
  <c r="I25" i="26"/>
  <c r="F25" i="26"/>
  <c r="L24" i="26"/>
  <c r="I24" i="26"/>
  <c r="F24" i="26"/>
  <c r="L23" i="26"/>
  <c r="I23" i="26"/>
  <c r="F23" i="26"/>
  <c r="L22" i="26"/>
  <c r="I22" i="26"/>
  <c r="F22" i="26"/>
  <c r="L21" i="26"/>
  <c r="I21" i="26"/>
  <c r="F21" i="26"/>
  <c r="O20" i="26"/>
  <c r="L19" i="26"/>
  <c r="I19" i="26"/>
  <c r="F19" i="26"/>
  <c r="O18" i="26"/>
  <c r="O17" i="26"/>
  <c r="O16" i="26"/>
  <c r="L15" i="26"/>
  <c r="I15" i="26"/>
  <c r="F15" i="26"/>
  <c r="O14" i="26"/>
  <c r="O50" i="26" s="1"/>
  <c r="L13" i="26"/>
  <c r="I13" i="26"/>
  <c r="F13" i="26"/>
  <c r="L12" i="26"/>
  <c r="I12" i="26"/>
  <c r="F12" i="26"/>
  <c r="L11" i="26"/>
  <c r="I11" i="26"/>
  <c r="F11" i="26"/>
  <c r="L10" i="26"/>
  <c r="I10" i="26"/>
  <c r="F10" i="26"/>
  <c r="L9" i="26"/>
  <c r="I9" i="26"/>
  <c r="F9" i="26"/>
  <c r="L8" i="26"/>
  <c r="L50" i="26" s="1"/>
  <c r="I8" i="26"/>
  <c r="I50" i="26" s="1"/>
  <c r="F8" i="26"/>
  <c r="O7" i="26"/>
  <c r="L6" i="26"/>
  <c r="I6" i="26"/>
  <c r="F6" i="26"/>
  <c r="O49" i="25"/>
  <c r="O48" i="25"/>
  <c r="L47" i="25"/>
  <c r="I47" i="25"/>
  <c r="F47" i="25"/>
  <c r="L46" i="25"/>
  <c r="I46" i="25"/>
  <c r="F46" i="25"/>
  <c r="L45" i="25"/>
  <c r="I45" i="25"/>
  <c r="F45" i="25"/>
  <c r="L44" i="25"/>
  <c r="I44" i="25"/>
  <c r="F44" i="25"/>
  <c r="L43" i="25"/>
  <c r="I43" i="25"/>
  <c r="F43" i="25"/>
  <c r="L42" i="25"/>
  <c r="I42" i="25"/>
  <c r="F42" i="25"/>
  <c r="L41" i="25"/>
  <c r="I41" i="25"/>
  <c r="F41" i="25"/>
  <c r="L40" i="25"/>
  <c r="I40" i="25"/>
  <c r="F40" i="25"/>
  <c r="L39" i="25"/>
  <c r="I39" i="25"/>
  <c r="F39" i="25"/>
  <c r="L38" i="25"/>
  <c r="I38" i="25"/>
  <c r="F38" i="25"/>
  <c r="L37" i="25"/>
  <c r="I37" i="25"/>
  <c r="F37" i="25"/>
  <c r="L36" i="25"/>
  <c r="I36" i="25"/>
  <c r="F36" i="25"/>
  <c r="L35" i="25"/>
  <c r="I35" i="25"/>
  <c r="F35" i="25"/>
  <c r="L34" i="25"/>
  <c r="I34" i="25"/>
  <c r="F34" i="25"/>
  <c r="L33" i="25"/>
  <c r="I33" i="25"/>
  <c r="F33" i="25"/>
  <c r="L32" i="25"/>
  <c r="I32" i="25"/>
  <c r="F32" i="25"/>
  <c r="L31" i="25"/>
  <c r="I31" i="25"/>
  <c r="F31" i="25"/>
  <c r="L30" i="25"/>
  <c r="I30" i="25"/>
  <c r="F30" i="25"/>
  <c r="L29" i="25"/>
  <c r="I29" i="25"/>
  <c r="F29" i="25"/>
  <c r="L28" i="25"/>
  <c r="I28" i="25"/>
  <c r="F28" i="25"/>
  <c r="L27" i="25"/>
  <c r="I27" i="25"/>
  <c r="F27" i="25"/>
  <c r="L26" i="25"/>
  <c r="I26" i="25"/>
  <c r="F26" i="25"/>
  <c r="L25" i="25"/>
  <c r="I25" i="25"/>
  <c r="F25" i="25"/>
  <c r="L24" i="25"/>
  <c r="I24" i="25"/>
  <c r="F24" i="25"/>
  <c r="L23" i="25"/>
  <c r="I23" i="25"/>
  <c r="F23" i="25"/>
  <c r="L22" i="25"/>
  <c r="I22" i="25"/>
  <c r="F22" i="25"/>
  <c r="L21" i="25"/>
  <c r="I21" i="25"/>
  <c r="F21" i="25"/>
  <c r="O20" i="25"/>
  <c r="L19" i="25"/>
  <c r="I19" i="25"/>
  <c r="F19" i="25"/>
  <c r="O18" i="25"/>
  <c r="O17" i="25"/>
  <c r="O16" i="25"/>
  <c r="L15" i="25"/>
  <c r="I15" i="25"/>
  <c r="F15" i="25"/>
  <c r="O14" i="25"/>
  <c r="L13" i="25"/>
  <c r="I13" i="25"/>
  <c r="F13" i="25"/>
  <c r="L12" i="25"/>
  <c r="I12" i="25"/>
  <c r="F12" i="25"/>
  <c r="L11" i="25"/>
  <c r="I11" i="25"/>
  <c r="F11" i="25"/>
  <c r="L10" i="25"/>
  <c r="I10" i="25"/>
  <c r="F10" i="25"/>
  <c r="L9" i="25"/>
  <c r="I9" i="25"/>
  <c r="F9" i="25"/>
  <c r="L8" i="25"/>
  <c r="I8" i="25"/>
  <c r="F8" i="25"/>
  <c r="O7" i="25"/>
  <c r="O50" i="25" s="1"/>
  <c r="L6" i="25"/>
  <c r="L50" i="25" s="1"/>
  <c r="I6" i="25"/>
  <c r="F6" i="25"/>
  <c r="O49" i="24"/>
  <c r="O48" i="24"/>
  <c r="L47" i="24"/>
  <c r="I47" i="24"/>
  <c r="F47" i="24"/>
  <c r="L46" i="24"/>
  <c r="I46" i="24"/>
  <c r="F46" i="24"/>
  <c r="L45" i="24"/>
  <c r="I45" i="24"/>
  <c r="F45" i="24"/>
  <c r="L44" i="24"/>
  <c r="I44" i="24"/>
  <c r="F44" i="24"/>
  <c r="L43" i="24"/>
  <c r="I43" i="24"/>
  <c r="F43" i="24"/>
  <c r="L42" i="24"/>
  <c r="I42" i="24"/>
  <c r="F42" i="24"/>
  <c r="L41" i="24"/>
  <c r="I41" i="24"/>
  <c r="F41" i="24"/>
  <c r="L40" i="24"/>
  <c r="I40" i="24"/>
  <c r="F40" i="24"/>
  <c r="L39" i="24"/>
  <c r="I39" i="24"/>
  <c r="F39" i="24"/>
  <c r="L38" i="24"/>
  <c r="I38" i="24"/>
  <c r="F38" i="24"/>
  <c r="L37" i="24"/>
  <c r="I37" i="24"/>
  <c r="F37" i="24"/>
  <c r="L36" i="24"/>
  <c r="I36" i="24"/>
  <c r="F36" i="24"/>
  <c r="L35" i="24"/>
  <c r="I35" i="24"/>
  <c r="F35" i="24"/>
  <c r="L34" i="24"/>
  <c r="I34" i="24"/>
  <c r="F34" i="24"/>
  <c r="L33" i="24"/>
  <c r="I33" i="24"/>
  <c r="F33" i="24"/>
  <c r="L32" i="24"/>
  <c r="I32" i="24"/>
  <c r="F32" i="24"/>
  <c r="L31" i="24"/>
  <c r="I31" i="24"/>
  <c r="F31" i="24"/>
  <c r="L30" i="24"/>
  <c r="I30" i="24"/>
  <c r="F30" i="24"/>
  <c r="L29" i="24"/>
  <c r="I29" i="24"/>
  <c r="F29" i="24"/>
  <c r="L28" i="24"/>
  <c r="I28" i="24"/>
  <c r="F28" i="24"/>
  <c r="L27" i="24"/>
  <c r="I27" i="24"/>
  <c r="F27" i="24"/>
  <c r="L26" i="24"/>
  <c r="I26" i="24"/>
  <c r="F26" i="24"/>
  <c r="L25" i="24"/>
  <c r="I25" i="24"/>
  <c r="F25" i="24"/>
  <c r="L24" i="24"/>
  <c r="I24" i="24"/>
  <c r="F24" i="24"/>
  <c r="L23" i="24"/>
  <c r="I23" i="24"/>
  <c r="F23" i="24"/>
  <c r="L22" i="24"/>
  <c r="I22" i="24"/>
  <c r="F22" i="24"/>
  <c r="L21" i="24"/>
  <c r="I21" i="24"/>
  <c r="F21" i="24"/>
  <c r="O20" i="24"/>
  <c r="L19" i="24"/>
  <c r="I19" i="24"/>
  <c r="F19" i="24"/>
  <c r="O18" i="24"/>
  <c r="O17" i="24"/>
  <c r="O16" i="24"/>
  <c r="L15" i="24"/>
  <c r="I15" i="24"/>
  <c r="F15" i="24"/>
  <c r="O14" i="24"/>
  <c r="L13" i="24"/>
  <c r="I13" i="24"/>
  <c r="F13" i="24"/>
  <c r="L12" i="24"/>
  <c r="I12" i="24"/>
  <c r="F12" i="24"/>
  <c r="L11" i="24"/>
  <c r="I11" i="24"/>
  <c r="F11" i="24"/>
  <c r="L10" i="24"/>
  <c r="I10" i="24"/>
  <c r="F10" i="24"/>
  <c r="L9" i="24"/>
  <c r="I9" i="24"/>
  <c r="F9" i="24"/>
  <c r="L8" i="24"/>
  <c r="I8" i="24"/>
  <c r="F8" i="24"/>
  <c r="O7" i="24"/>
  <c r="L6" i="24"/>
  <c r="L50" i="24" s="1"/>
  <c r="I6" i="24"/>
  <c r="I50" i="24" s="1"/>
  <c r="F6" i="24"/>
  <c r="F50" i="24" s="1"/>
  <c r="K51" i="28" l="1"/>
  <c r="F50" i="25"/>
  <c r="O50" i="24"/>
  <c r="K51" i="24"/>
  <c r="I50" i="25"/>
  <c r="F50" i="26"/>
  <c r="K51" i="26" s="1"/>
  <c r="K51" i="27"/>
  <c r="K51" i="29"/>
  <c r="O50" i="30"/>
  <c r="L50" i="30"/>
  <c r="K51" i="30" l="1"/>
  <c r="K52" i="24" s="1"/>
  <c r="K51" i="25"/>
</calcChain>
</file>

<file path=xl/sharedStrings.xml><?xml version="1.0" encoding="utf-8"?>
<sst xmlns="http://schemas.openxmlformats.org/spreadsheetml/2006/main" count="813" uniqueCount="95">
  <si>
    <t>Price Line Description</t>
  </si>
  <si>
    <t>Unit</t>
  </si>
  <si>
    <t>Grade 4</t>
  </si>
  <si>
    <t>Grade 8</t>
  </si>
  <si>
    <t>Universal</t>
  </si>
  <si>
    <t>Each</t>
  </si>
  <si>
    <t>Task</t>
  </si>
  <si>
    <t>*Est. Qty. (G)</t>
  </si>
  <si>
    <t>All-Inclusive
Firm Fixed Unit Price 
(H)</t>
  </si>
  <si>
    <t>Subtotal
(G)*(H)</t>
  </si>
  <si>
    <t>Total Grade 4:</t>
  </si>
  <si>
    <t>Total Grade 8:</t>
  </si>
  <si>
    <t>Total Universal:</t>
  </si>
  <si>
    <t>Monthly</t>
  </si>
  <si>
    <t xml:space="preserve">Bidder Name: </t>
  </si>
  <si>
    <t>Price Line Number</t>
  </si>
  <si>
    <r>
      <rPr>
        <b/>
        <sz val="10"/>
        <color rgb="FF000000"/>
        <rFont val="Arial"/>
        <family val="2"/>
      </rPr>
      <t xml:space="preserve">Customer/Technical Support and Staffing </t>
    </r>
    <r>
      <rPr>
        <sz val="10"/>
        <color rgb="FF000000"/>
        <rFont val="Arial"/>
        <family val="2"/>
      </rPr>
      <t>(RFP section 3.1.3)</t>
    </r>
  </si>
  <si>
    <r>
      <rPr>
        <b/>
        <sz val="10"/>
        <color rgb="FF000000"/>
        <rFont val="Arial"/>
        <family val="2"/>
      </rPr>
      <t>Technical Advisory Committee (TAC Meeting)</t>
    </r>
    <r>
      <rPr>
        <sz val="10"/>
        <color rgb="FF000000"/>
        <rFont val="Arial"/>
        <family val="2"/>
      </rPr>
      <t xml:space="preserve"> 
(RFP Section 3.8.2)</t>
    </r>
  </si>
  <si>
    <r>
      <rPr>
        <b/>
        <sz val="10"/>
        <color rgb="FF000000"/>
        <rFont val="Arial"/>
        <family val="2"/>
      </rPr>
      <t>Item Writer Training Meeting</t>
    </r>
    <r>
      <rPr>
        <sz val="10"/>
        <color rgb="FF000000"/>
        <rFont val="Arial"/>
        <family val="2"/>
      </rPr>
      <t xml:space="preserve"> 
(RFP Section 3.8.3)</t>
    </r>
  </si>
  <si>
    <r>
      <rPr>
        <b/>
        <sz val="10"/>
        <color rgb="FF000000"/>
        <rFont val="Arial"/>
        <family val="2"/>
      </rPr>
      <t>Planning Meeting</t>
    </r>
    <r>
      <rPr>
        <sz val="10"/>
        <color rgb="FF000000"/>
        <rFont val="Arial"/>
        <family val="2"/>
      </rPr>
      <t xml:space="preserve"> 
(RFP Section 3.8.1)</t>
    </r>
  </si>
  <si>
    <r>
      <rPr>
        <b/>
        <sz val="10"/>
        <color rgb="FF000000"/>
        <rFont val="Arial"/>
        <family val="2"/>
      </rPr>
      <t>Field Test Item Review Meeting</t>
    </r>
    <r>
      <rPr>
        <sz val="10"/>
        <color rgb="FF000000"/>
        <rFont val="Arial"/>
        <family val="2"/>
      </rPr>
      <t xml:space="preserve"> 
(RFP Section 3.8.4)</t>
    </r>
  </si>
  <si>
    <r>
      <rPr>
        <b/>
        <sz val="10"/>
        <color rgb="FF000000"/>
        <rFont val="Arial"/>
        <family val="2"/>
      </rPr>
      <t>Range Finding Meeting (for Operational Items)</t>
    </r>
    <r>
      <rPr>
        <sz val="10"/>
        <color rgb="FF000000"/>
        <rFont val="Arial"/>
        <family val="2"/>
      </rPr>
      <t xml:space="preserve"> 
(RFP Section 3.8.4.1)</t>
    </r>
  </si>
  <si>
    <r>
      <rPr>
        <b/>
        <sz val="10"/>
        <color rgb="FF000000"/>
        <rFont val="Arial"/>
        <family val="2"/>
      </rPr>
      <t>Sensitivity Review Meeting</t>
    </r>
    <r>
      <rPr>
        <sz val="10"/>
        <color rgb="FF000000"/>
        <rFont val="Arial"/>
        <family val="2"/>
      </rPr>
      <t xml:space="preserve"> 
(RFP Section 3.8.5)</t>
    </r>
  </si>
  <si>
    <r>
      <rPr>
        <b/>
        <sz val="10"/>
        <color rgb="FF000000"/>
        <rFont val="Arial"/>
        <family val="2"/>
      </rPr>
      <t>Statistical Item Review Meeting</t>
    </r>
    <r>
      <rPr>
        <sz val="10"/>
        <color rgb="FF000000"/>
        <rFont val="Arial"/>
        <family val="2"/>
      </rPr>
      <t xml:space="preserve"> 
(RFP Section 3.8.6)</t>
    </r>
  </si>
  <si>
    <r>
      <rPr>
        <b/>
        <sz val="10"/>
        <color rgb="FF000000"/>
        <rFont val="Arial"/>
        <family val="2"/>
      </rPr>
      <t xml:space="preserve">District/School Test Coordinator Manual
</t>
    </r>
    <r>
      <rPr>
        <sz val="10"/>
        <color rgb="FF000000"/>
        <rFont val="Arial"/>
        <family val="2"/>
      </rPr>
      <t>(RFP Section 3.6.3.1.2.3)</t>
    </r>
  </si>
  <si>
    <r>
      <rPr>
        <b/>
        <sz val="10"/>
        <color rgb="FF000000"/>
        <rFont val="Arial"/>
        <family val="2"/>
      </rPr>
      <t xml:space="preserve">Test Development – Paper and Pencil
</t>
    </r>
    <r>
      <rPr>
        <sz val="10"/>
        <color rgb="FF000000"/>
        <rFont val="Arial"/>
        <family val="2"/>
      </rPr>
      <t xml:space="preserve">(RFP Section 3.10) </t>
    </r>
    <r>
      <rPr>
        <sz val="10"/>
        <rFont val="Arial"/>
        <family val="2"/>
      </rPr>
      <t xml:space="preserve"> </t>
    </r>
  </si>
  <si>
    <r>
      <rPr>
        <b/>
        <sz val="10"/>
        <color rgb="FF000000"/>
        <rFont val="Arial"/>
        <family val="2"/>
      </rPr>
      <t xml:space="preserve">Test Development– Computer Based
</t>
    </r>
    <r>
      <rPr>
        <sz val="10"/>
        <color rgb="FF000000"/>
        <rFont val="Arial"/>
        <family val="2"/>
      </rPr>
      <t>(RFP Section 3.10)</t>
    </r>
  </si>
  <si>
    <r>
      <rPr>
        <b/>
        <sz val="10"/>
        <color rgb="FF000000"/>
        <rFont val="Arial"/>
        <family val="2"/>
      </rPr>
      <t xml:space="preserve">Materials and Procedures Development
</t>
    </r>
    <r>
      <rPr>
        <sz val="10"/>
        <color rgb="FF000000"/>
        <rFont val="Arial"/>
        <family val="2"/>
      </rPr>
      <t>(RFP Section 3.6.3.1 a)</t>
    </r>
  </si>
  <si>
    <r>
      <rPr>
        <b/>
        <sz val="10"/>
        <color rgb="FF000000"/>
        <rFont val="Arial"/>
        <family val="2"/>
      </rPr>
      <t xml:space="preserve">Parent/Community Information Pamphlet
</t>
    </r>
    <r>
      <rPr>
        <sz val="10"/>
        <color rgb="FF000000"/>
        <rFont val="Arial"/>
        <family val="2"/>
      </rPr>
      <t>(RFP Section 3.6.3.1.2.1)</t>
    </r>
  </si>
  <si>
    <r>
      <rPr>
        <b/>
        <sz val="10"/>
        <color rgb="FF000000"/>
        <rFont val="Arial"/>
        <family val="2"/>
      </rPr>
      <t xml:space="preserve">Parent/Student/Teacher Guide
</t>
    </r>
    <r>
      <rPr>
        <sz val="10"/>
        <color rgb="FF000000"/>
        <rFont val="Arial"/>
        <family val="2"/>
      </rPr>
      <t>(RFP Section 3.6.3.1.2.2)</t>
    </r>
  </si>
  <si>
    <r>
      <rPr>
        <b/>
        <sz val="10"/>
        <color rgb="FF000000"/>
        <rFont val="Arial"/>
        <family val="2"/>
      </rPr>
      <t xml:space="preserve">Delivery of Materials – Paper and Pencil
</t>
    </r>
    <r>
      <rPr>
        <sz val="10"/>
        <color rgb="FF000000"/>
        <rFont val="Arial"/>
        <family val="2"/>
      </rPr>
      <t xml:space="preserve">(RFP Section 3.6.2 and 3.6.3)
This price line represents a range of 1-10,000 units.  </t>
    </r>
  </si>
  <si>
    <r>
      <t xml:space="preserve">Delivery of Materials – Paper and Pencil
</t>
    </r>
    <r>
      <rPr>
        <sz val="10"/>
        <color rgb="FF000000"/>
        <rFont val="Arial"/>
        <family val="2"/>
      </rPr>
      <t xml:space="preserve">(RFP Section 3.6.2 and 3.6.3)
This price line represents a range of 10,001 to 25,000 units.  </t>
    </r>
  </si>
  <si>
    <r>
      <t xml:space="preserve">Delivery of Materials – Paper and Pencil
</t>
    </r>
    <r>
      <rPr>
        <sz val="10"/>
        <color rgb="FF000000"/>
        <rFont val="Arial"/>
        <family val="2"/>
      </rPr>
      <t xml:space="preserve">(RFP Section 3.6.2 and 3.6.3)
This price line represents a range of 25,001 to 50,000 units.  </t>
    </r>
  </si>
  <si>
    <r>
      <rPr>
        <b/>
        <sz val="10"/>
        <color rgb="FF000000"/>
        <rFont val="Arial"/>
        <family val="2"/>
      </rPr>
      <t xml:space="preserve">Delivery of Materials – Paper and Pencil
</t>
    </r>
    <r>
      <rPr>
        <sz val="10"/>
        <color rgb="FF000000"/>
        <rFont val="Arial"/>
        <family val="2"/>
      </rPr>
      <t xml:space="preserve">(RFP Section 3.6.2 and 3.6.3)
This price line represents a range of 50,001 to 75,000 units. </t>
    </r>
  </si>
  <si>
    <r>
      <rPr>
        <b/>
        <sz val="10"/>
        <color rgb="FF000000"/>
        <rFont val="Arial"/>
        <family val="2"/>
      </rPr>
      <t xml:space="preserve">Delivery of Materials – Paper and Pencil
</t>
    </r>
    <r>
      <rPr>
        <sz val="10"/>
        <color rgb="FF000000"/>
        <rFont val="Arial"/>
        <family val="2"/>
      </rPr>
      <t xml:space="preserve">(RFP Section 3.6.2 and 3.6.3)
This price line represents a range of 75,001 to 110,000 units.  </t>
    </r>
  </si>
  <si>
    <r>
      <rPr>
        <b/>
        <sz val="10"/>
        <color rgb="FF000000"/>
        <rFont val="Arial"/>
        <family val="2"/>
      </rPr>
      <t xml:space="preserve">Delivery of Materials – Computer Based
</t>
    </r>
    <r>
      <rPr>
        <sz val="10"/>
        <color rgb="FF000000"/>
        <rFont val="Arial"/>
        <family val="2"/>
      </rPr>
      <t>(RFP Section 3.6.1 and 3.6.3)</t>
    </r>
  </si>
  <si>
    <r>
      <rPr>
        <b/>
        <sz val="10"/>
        <color rgb="FF000000"/>
        <rFont val="Arial"/>
        <family val="2"/>
      </rPr>
      <t xml:space="preserve">Manual Scoring
</t>
    </r>
    <r>
      <rPr>
        <sz val="10"/>
        <color rgb="FF000000"/>
        <rFont val="Arial"/>
        <family val="2"/>
      </rPr>
      <t>(RFP Section 3.7)</t>
    </r>
  </si>
  <si>
    <r>
      <rPr>
        <b/>
        <sz val="10"/>
        <color rgb="FF000000"/>
        <rFont val="Arial"/>
        <family val="2"/>
      </rPr>
      <t xml:space="preserve">Automated Scoring
</t>
    </r>
    <r>
      <rPr>
        <sz val="10"/>
        <color rgb="FF000000"/>
        <rFont val="Arial"/>
        <family val="2"/>
      </rPr>
      <t>(RFP Section 3.7)</t>
    </r>
  </si>
  <si>
    <r>
      <rPr>
        <b/>
        <sz val="10"/>
        <color rgb="FF000000"/>
        <rFont val="Arial"/>
        <family val="2"/>
      </rPr>
      <t xml:space="preserve">Reporting
</t>
    </r>
    <r>
      <rPr>
        <sz val="10"/>
        <color rgb="FF000000"/>
        <rFont val="Arial"/>
        <family val="2"/>
      </rPr>
      <t>(RFP Section 3.12)</t>
    </r>
  </si>
  <si>
    <r>
      <rPr>
        <b/>
        <sz val="10"/>
        <color rgb="FF000000"/>
        <rFont val="Arial"/>
        <family val="2"/>
      </rPr>
      <t xml:space="preserve">Shipping/Delivery – Paper and Pencil
</t>
    </r>
    <r>
      <rPr>
        <sz val="10"/>
        <color rgb="FF000000"/>
        <rFont val="Arial"/>
        <family val="2"/>
      </rPr>
      <t xml:space="preserve">(RFP Section 3.6.2.6)
This price line represents a range of 1-10,000 units.  </t>
    </r>
  </si>
  <si>
    <r>
      <rPr>
        <b/>
        <sz val="10"/>
        <color rgb="FF000000"/>
        <rFont val="Arial"/>
        <family val="2"/>
      </rPr>
      <t xml:space="preserve">Shipping/Delivery – Paper and Pencil
</t>
    </r>
    <r>
      <rPr>
        <sz val="10"/>
        <color rgb="FF000000"/>
        <rFont val="Arial"/>
        <family val="2"/>
      </rPr>
      <t xml:space="preserve">(RFP Section 3.6.2.6)
This price line represents a range of 10,001 to 25,000 units. </t>
    </r>
  </si>
  <si>
    <r>
      <rPr>
        <b/>
        <sz val="10"/>
        <color rgb="FF000000"/>
        <rFont val="Arial"/>
        <family val="2"/>
      </rPr>
      <t xml:space="preserve">Shipping/Delivery – Paper and Pencil
</t>
    </r>
    <r>
      <rPr>
        <sz val="10"/>
        <color rgb="FF000000"/>
        <rFont val="Arial"/>
        <family val="2"/>
      </rPr>
      <t xml:space="preserve">(RFP Section 3.6.2.6)
This price line represents a range of 25,001 to 50,000 units.  </t>
    </r>
  </si>
  <si>
    <r>
      <rPr>
        <b/>
        <sz val="10"/>
        <color rgb="FF000000"/>
        <rFont val="Arial"/>
        <family val="2"/>
      </rPr>
      <t xml:space="preserve">Shipping/Delivery – Paper and Pencil
</t>
    </r>
    <r>
      <rPr>
        <sz val="10"/>
        <color rgb="FF000000"/>
        <rFont val="Arial"/>
        <family val="2"/>
      </rPr>
      <t xml:space="preserve">(RFP Section 3.6.2.6)
This price line represents a range of 50,001 to 75,000 units.  </t>
    </r>
  </si>
  <si>
    <r>
      <rPr>
        <b/>
        <sz val="10"/>
        <color rgb="FF000000"/>
        <rFont val="Arial"/>
        <family val="2"/>
      </rPr>
      <t xml:space="preserve">Shipping/Delivery – Paper and Pencil
</t>
    </r>
    <r>
      <rPr>
        <sz val="10"/>
        <color rgb="FF000000"/>
        <rFont val="Arial"/>
        <family val="2"/>
      </rPr>
      <t xml:space="preserve">(RFP Section 3.6.2.6)
This price line represents a range of 75,001 to 110,000 units. </t>
    </r>
  </si>
  <si>
    <r>
      <rPr>
        <b/>
        <sz val="10"/>
        <color rgb="FF000000"/>
        <rFont val="Arial"/>
        <family val="2"/>
      </rPr>
      <t xml:space="preserve">Examiner Manual
</t>
    </r>
    <r>
      <rPr>
        <sz val="10"/>
        <color rgb="FF000000"/>
        <rFont val="Arial"/>
        <family val="2"/>
      </rPr>
      <t>(RFP Section 3.6.3.1.2.4)</t>
    </r>
  </si>
  <si>
    <r>
      <rPr>
        <b/>
        <sz val="10"/>
        <color rgb="FF000000"/>
        <rFont val="Arial"/>
        <family val="2"/>
      </rPr>
      <t xml:space="preserve">Instructional Guides for SBT Constructed Response Scoring
</t>
    </r>
    <r>
      <rPr>
        <sz val="10"/>
        <color rgb="FF000000"/>
        <rFont val="Arial"/>
        <family val="2"/>
      </rPr>
      <t>(RFP Section 3.6.3.1.2.5)</t>
    </r>
  </si>
  <si>
    <r>
      <rPr>
        <b/>
        <sz val="10"/>
        <color rgb="FF000000"/>
        <rFont val="Arial"/>
        <family val="2"/>
      </rPr>
      <t xml:space="preserve">Subject Area Reference Sheet
</t>
    </r>
    <r>
      <rPr>
        <sz val="10"/>
        <color rgb="FF000000"/>
        <rFont val="Arial"/>
        <family val="2"/>
      </rPr>
      <t>(RFP Section 3.6.3.1.2.6)</t>
    </r>
  </si>
  <si>
    <r>
      <rPr>
        <b/>
        <sz val="10"/>
        <color rgb="FF000000"/>
        <rFont val="Arial"/>
        <family val="2"/>
      </rPr>
      <t xml:space="preserve">Online Testing Platform User's Guide
</t>
    </r>
    <r>
      <rPr>
        <sz val="10"/>
        <color rgb="FF000000"/>
        <rFont val="Arial"/>
        <family val="2"/>
      </rPr>
      <t>(RFP Section 3.6.1.5)</t>
    </r>
  </si>
  <si>
    <t>*Est. Qty. (D)</t>
  </si>
  <si>
    <t>All-Inclusive
Firm Fixed Unit Price 
(E)</t>
  </si>
  <si>
    <t>Subtotal
(D)*(E)</t>
  </si>
  <si>
    <t>*Est. Qty. (S)</t>
  </si>
  <si>
    <t>All-Inclusive
Firm Fixed Unit Price 
(T)</t>
  </si>
  <si>
    <t>Subtotal
(S)*(T)</t>
  </si>
  <si>
    <t>*Est. Qty. (V)</t>
  </si>
  <si>
    <t>All-Inclusive
Firm Fixed Unit Price 
(W)</t>
  </si>
  <si>
    <t>Subtotal
(V)*(W)</t>
  </si>
  <si>
    <r>
      <rPr>
        <b/>
        <sz val="10"/>
        <color rgb="FF000000"/>
        <rFont val="Arial"/>
        <family val="2"/>
      </rPr>
      <t xml:space="preserve">Score Interpretation Manual
</t>
    </r>
    <r>
      <rPr>
        <sz val="10"/>
        <color rgb="FF000000"/>
        <rFont val="Arial"/>
        <family val="2"/>
      </rPr>
      <t>(RFP Section 3.12.2.2.7)</t>
    </r>
  </si>
  <si>
    <r>
      <rPr>
        <b/>
        <sz val="10"/>
        <color rgb="FF000000"/>
        <rFont val="Arial"/>
        <family val="2"/>
      </rPr>
      <t xml:space="preserve">Assessment Item Development
</t>
    </r>
    <r>
      <rPr>
        <sz val="10"/>
        <color rgb="FF000000"/>
        <rFont val="Arial"/>
        <family val="2"/>
      </rPr>
      <t>(RFP Section 3.5)</t>
    </r>
  </si>
  <si>
    <r>
      <rPr>
        <b/>
        <sz val="10"/>
        <color rgb="FF000000"/>
        <rFont val="Arial"/>
        <family val="2"/>
      </rPr>
      <t>Website Hosting and Data Storage</t>
    </r>
    <r>
      <rPr>
        <sz val="10"/>
        <color rgb="FF000000"/>
        <rFont val="Arial"/>
        <family val="2"/>
      </rPr>
      <t xml:space="preserve">
(RFP Section 3.1.4)</t>
    </r>
  </si>
  <si>
    <r>
      <rPr>
        <b/>
        <sz val="10"/>
        <color rgb="FF000000"/>
        <rFont val="Arial"/>
        <family val="2"/>
      </rPr>
      <t xml:space="preserve">Customer Satisfaction Assessment and Reporting
</t>
    </r>
    <r>
      <rPr>
        <sz val="10"/>
        <color rgb="FF000000"/>
        <rFont val="Arial"/>
        <family val="2"/>
      </rPr>
      <t>(RFP Section 3.2.9)</t>
    </r>
  </si>
  <si>
    <r>
      <rPr>
        <b/>
        <sz val="10"/>
        <color rgb="FF000000"/>
        <rFont val="Arial"/>
        <family val="2"/>
      </rPr>
      <t>Range Finding Meeting (for Field Test Items)</t>
    </r>
    <r>
      <rPr>
        <sz val="10"/>
        <color rgb="FF000000"/>
        <rFont val="Arial"/>
        <family val="2"/>
      </rPr>
      <t xml:space="preserve"> 
(RFP Section 3.8.4.2)</t>
    </r>
  </si>
  <si>
    <t>Date:</t>
  </si>
  <si>
    <r>
      <t xml:space="preserve">Performance Standard Setting Meeting 
</t>
    </r>
    <r>
      <rPr>
        <sz val="10"/>
        <color rgb="FF000000"/>
        <rFont val="Arial"/>
        <family val="2"/>
      </rPr>
      <t>(RFP Section 3.8.8)</t>
    </r>
  </si>
  <si>
    <r>
      <rPr>
        <b/>
        <sz val="10"/>
        <color rgb="FF000000"/>
        <rFont val="Arial"/>
        <family val="2"/>
      </rPr>
      <t>Spanish-Language Test Review Meeting</t>
    </r>
    <r>
      <rPr>
        <sz val="10"/>
        <color rgb="FF000000"/>
        <rFont val="Arial"/>
        <family val="2"/>
      </rPr>
      <t xml:space="preserve">
(RFP Section 3.8.7) </t>
    </r>
    <r>
      <rPr>
        <b/>
        <sz val="10"/>
        <color rgb="FF000000"/>
        <rFont val="Arial"/>
        <family val="2"/>
      </rPr>
      <t/>
    </r>
  </si>
  <si>
    <r>
      <rPr>
        <b/>
        <sz val="10"/>
        <color rgb="FF000000"/>
        <rFont val="Arial"/>
        <family val="2"/>
      </rPr>
      <t>Coordinator Training Meeting</t>
    </r>
    <r>
      <rPr>
        <sz val="10"/>
        <color rgb="FF000000"/>
        <rFont val="Arial"/>
        <family val="2"/>
      </rPr>
      <t xml:space="preserve"> 
(RFP Section 3.8.9)</t>
    </r>
  </si>
  <si>
    <r>
      <rPr>
        <b/>
        <sz val="10"/>
        <color rgb="FF000000"/>
        <rFont val="Arial"/>
        <family val="2"/>
      </rPr>
      <t>Post-Review Meeting</t>
    </r>
    <r>
      <rPr>
        <sz val="10"/>
        <color rgb="FF000000"/>
        <rFont val="Arial"/>
        <family val="2"/>
      </rPr>
      <t xml:space="preserve"> 
(RFP Section 3.8.10)</t>
    </r>
  </si>
  <si>
    <r>
      <rPr>
        <b/>
        <sz val="10"/>
        <color rgb="FF000000"/>
        <rFont val="Arial"/>
        <family val="2"/>
      </rPr>
      <t>Report Review Meeting</t>
    </r>
    <r>
      <rPr>
        <sz val="10"/>
        <color rgb="FF000000"/>
        <rFont val="Arial"/>
        <family val="2"/>
      </rPr>
      <t xml:space="preserve"> 
(RFP Section 3.8.11)</t>
    </r>
  </si>
  <si>
    <r>
      <rPr>
        <b/>
        <sz val="10"/>
        <color rgb="FF000000"/>
        <rFont val="Arial"/>
        <family val="2"/>
      </rPr>
      <t>Unplanned Meeting</t>
    </r>
    <r>
      <rPr>
        <sz val="10"/>
        <color rgb="FF000000"/>
        <rFont val="Arial"/>
        <family val="2"/>
      </rPr>
      <t xml:space="preserve"> 
(RFP Section 3.8.12)</t>
    </r>
  </si>
  <si>
    <r>
      <rPr>
        <b/>
        <sz val="10"/>
        <color rgb="FF000000"/>
        <rFont val="Arial"/>
        <family val="2"/>
      </rPr>
      <t>NJDOE Monitoring at Contractor Scoring Site</t>
    </r>
    <r>
      <rPr>
        <sz val="10"/>
        <color rgb="FF000000"/>
        <rFont val="Arial"/>
        <family val="2"/>
      </rPr>
      <t xml:space="preserve"> 
(RFP Section 3.8.15)</t>
    </r>
  </si>
  <si>
    <t>Each
(1 Per Student)</t>
  </si>
  <si>
    <t>Total EOCA:</t>
  </si>
  <si>
    <t>Blanket P.O. {Contract} Year 1</t>
  </si>
  <si>
    <t>Blanket P.O. {Contract} Year 2</t>
  </si>
  <si>
    <t>Blanket P.O. {Contract} Year 3</t>
  </si>
  <si>
    <t>Blanket P.O. {Contract} Year 4</t>
  </si>
  <si>
    <t>Blanket P.O. {Contract} Year 5</t>
  </si>
  <si>
    <t>Blanket P.O. {Contract} Year 6</t>
  </si>
  <si>
    <t>Blanket P.O. {Contract} Year 7</t>
  </si>
  <si>
    <t>Comprehensive High School EOCA</t>
  </si>
  <si>
    <t>Estimated Year 1 Total:</t>
  </si>
  <si>
    <t>Estimated Year 2 Total:</t>
  </si>
  <si>
    <t>Estimated Year 3 Total:</t>
  </si>
  <si>
    <t>Estimated Year 4 Total:</t>
  </si>
  <si>
    <t>Estimated Year 5 Total:</t>
  </si>
  <si>
    <t>Estimated Year 6 Total:</t>
  </si>
  <si>
    <t>Estimated Year 7 Total:</t>
  </si>
  <si>
    <t>Total Estimated Contract Total (Year 1-7):</t>
  </si>
  <si>
    <r>
      <t>Revised Price Schedule/ Sheet (Year 1)
Science Assessment Program - DOE
Bid Solicitation {RFP}: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</si>
  <si>
    <r>
      <t>Revised Price Schedule/ Sheet (Year 2)
Science Assessment Program - DOE
Bid Solicitation {RFP}: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</si>
  <si>
    <r>
      <t>Revised Price Schedule/ Sheet (Year 3)
Science Assessment Program - DOE
Bid Solicitation {RFP}: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</si>
  <si>
    <r>
      <t>Revised Price Schedule/ Sheet (Year 4)
Science Assessment Program - DOE
Bid Solicitation {RFP}: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</si>
  <si>
    <r>
      <t>Revised Price Schedule/ Sheet (Year 5)
Science Assessment Program - DOE
Bid Solicitation {RFP}: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</si>
  <si>
    <r>
      <t>Revised Price Schedule/ Sheet (Year 6)
Science Assessment Program - DOE
Bid Solicitation {RFP}: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</si>
  <si>
    <r>
      <t>Revised Price Schedule/ Sheet (Year 7)
Science Assessment Program - DOE
Bid Solicitation {RFP}:</t>
    </r>
    <r>
      <rPr>
        <b/>
        <sz val="18"/>
        <color rgb="FFFF0000"/>
        <rFont val="Arial"/>
        <family val="2"/>
      </rPr>
      <t xml:space="preserve"> 17DPP00062
Note: The Vendor {Bidder} must complete each price line.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</si>
</sst>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sz val="18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auto="1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8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4" fillId="0" borderId="5" xfId="0" applyFont="1" applyFill="1" applyBorder="1" applyAlignment="1">
      <alignment horizontal="left" vertical="center" wrapText="1"/>
    </xf>
    <xf numFmtId="0" fontId="0" fillId="4" borderId="0" xfId="0" applyFill="1"/>
    <xf numFmtId="0" fontId="0" fillId="4" borderId="0" xfId="0" applyFill="1" applyBorder="1"/>
    <xf numFmtId="0" fontId="0" fillId="0" borderId="0" xfId="0" applyAlignment="1"/>
    <xf numFmtId="0" fontId="4" fillId="0" borderId="4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Border="1" applyAlignment="1">
      <alignment vertical="center"/>
    </xf>
    <xf numFmtId="0" fontId="0" fillId="5" borderId="2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0" borderId="0" xfId="0"/>
    <xf numFmtId="0" fontId="3" fillId="0" borderId="0" xfId="0" applyFont="1" applyBorder="1" applyAlignment="1" applyProtection="1">
      <alignment vertical="center" wrapText="1"/>
      <protection locked="0"/>
    </xf>
    <xf numFmtId="0" fontId="8" fillId="2" borderId="1" xfId="0" applyFont="1" applyFill="1" applyBorder="1" applyAlignment="1">
      <alignment horizontal="centerContinuous" vertical="center" wrapText="1"/>
    </xf>
    <xf numFmtId="0" fontId="8" fillId="2" borderId="2" xfId="0" applyFont="1" applyFill="1" applyBorder="1" applyAlignment="1">
      <alignment horizontal="centerContinuous" vertical="center" wrapText="1"/>
    </xf>
    <xf numFmtId="0" fontId="8" fillId="2" borderId="3" xfId="0" applyFont="1" applyFill="1" applyBorder="1" applyAlignment="1">
      <alignment horizontal="centerContinuous" vertical="center" wrapText="1"/>
    </xf>
    <xf numFmtId="0" fontId="6" fillId="0" borderId="5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center" vertical="center"/>
    </xf>
    <xf numFmtId="3" fontId="0" fillId="0" borderId="14" xfId="0" applyNumberForma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3" fontId="0" fillId="0" borderId="19" xfId="0" applyNumberFormat="1" applyFill="1" applyBorder="1" applyAlignment="1">
      <alignment horizontal="center" vertical="center"/>
    </xf>
    <xf numFmtId="164" fontId="0" fillId="0" borderId="17" xfId="0" applyNumberFormat="1" applyFill="1" applyBorder="1" applyAlignment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 wrapText="1"/>
    </xf>
    <xf numFmtId="0" fontId="0" fillId="3" borderId="0" xfId="0" applyFill="1"/>
    <xf numFmtId="0" fontId="13" fillId="3" borderId="0" xfId="0" applyFont="1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3" borderId="2" xfId="0" applyFill="1" applyBorder="1" applyAlignment="1"/>
    <xf numFmtId="0" fontId="0" fillId="3" borderId="3" xfId="0" applyFill="1" applyBorder="1" applyAlignment="1"/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164" fontId="13" fillId="6" borderId="6" xfId="0" applyNumberFormat="1" applyFont="1" applyFill="1" applyBorder="1" applyAlignment="1">
      <alignment horizontal="center" vertical="center"/>
    </xf>
    <xf numFmtId="164" fontId="13" fillId="6" borderId="5" xfId="0" applyNumberFormat="1" applyFont="1" applyFill="1" applyBorder="1" applyAlignment="1">
      <alignment horizontal="center" vertical="center"/>
    </xf>
    <xf numFmtId="164" fontId="13" fillId="6" borderId="7" xfId="0" applyNumberFormat="1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11" fillId="6" borderId="6" xfId="0" applyFont="1" applyFill="1" applyBorder="1" applyAlignment="1" applyProtection="1">
      <alignment horizontal="center" vertical="center" wrapText="1"/>
    </xf>
    <xf numFmtId="0" fontId="11" fillId="6" borderId="5" xfId="0" applyFont="1" applyFill="1" applyBorder="1" applyAlignment="1" applyProtection="1">
      <alignment horizontal="center" vertical="center" wrapText="1"/>
    </xf>
    <xf numFmtId="0" fontId="11" fillId="6" borderId="7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left" wrapText="1"/>
    </xf>
    <xf numFmtId="0" fontId="7" fillId="2" borderId="5" xfId="0" applyFont="1" applyFill="1" applyBorder="1" applyAlignment="1" applyProtection="1">
      <alignment horizontal="left" wrapText="1"/>
    </xf>
    <xf numFmtId="0" fontId="7" fillId="2" borderId="5" xfId="0" applyFont="1" applyFill="1" applyBorder="1" applyAlignment="1" applyProtection="1">
      <alignment horizontal="center" wrapText="1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164" fontId="12" fillId="6" borderId="1" xfId="0" applyNumberFormat="1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54"/>
  <sheetViews>
    <sheetView view="pageBreakPreview" topLeftCell="A41" zoomScale="70" zoomScaleNormal="85" zoomScaleSheetLayoutView="70" zoomScalePageLayoutView="25" workbookViewId="0">
      <selection activeCell="O48" sqref="O48"/>
    </sheetView>
  </sheetViews>
  <sheetFormatPr defaultColWidth="8.85546875" defaultRowHeight="15" x14ac:dyDescent="0.25"/>
  <cols>
    <col min="1" max="1" width="8.85546875" style="37"/>
    <col min="2" max="2" width="41.140625" style="37" customWidth="1"/>
    <col min="3" max="3" width="12.28515625" style="37" customWidth="1"/>
    <col min="4" max="4" width="12.28515625" style="14" customWidth="1"/>
    <col min="5" max="33" width="12.28515625" style="37" customWidth="1"/>
    <col min="34" max="16384" width="8.85546875" style="37"/>
  </cols>
  <sheetData>
    <row r="1" spans="1:15" ht="93.75" thickBot="1" x14ac:dyDescent="0.3">
      <c r="A1" s="39" t="s">
        <v>88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1"/>
    </row>
    <row r="2" spans="1:15" ht="24" thickBot="1" x14ac:dyDescent="0.4">
      <c r="A2" s="81" t="s">
        <v>14</v>
      </c>
      <c r="B2" s="82"/>
      <c r="C2" s="94"/>
      <c r="D2" s="94"/>
      <c r="E2" s="94"/>
      <c r="F2" s="94"/>
      <c r="G2" s="94"/>
      <c r="H2" s="81" t="s">
        <v>62</v>
      </c>
      <c r="I2" s="82"/>
      <c r="J2" s="84"/>
      <c r="K2" s="84"/>
      <c r="L2" s="84"/>
      <c r="M2" s="84"/>
      <c r="N2" s="84"/>
      <c r="O2" s="85"/>
    </row>
    <row r="3" spans="1:15" s="38" customFormat="1" ht="27.75" customHeight="1" thickBot="1" x14ac:dyDescent="0.3">
      <c r="A3" s="86" t="s">
        <v>72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</row>
    <row r="4" spans="1:15" ht="27" customHeight="1" thickBot="1" x14ac:dyDescent="0.3">
      <c r="A4" s="1"/>
      <c r="B4" s="2"/>
      <c r="C4" s="2"/>
      <c r="D4" s="75" t="s">
        <v>2</v>
      </c>
      <c r="E4" s="76"/>
      <c r="F4" s="77"/>
      <c r="G4" s="75" t="s">
        <v>3</v>
      </c>
      <c r="H4" s="76"/>
      <c r="I4" s="77"/>
      <c r="J4" s="78" t="s">
        <v>79</v>
      </c>
      <c r="K4" s="79"/>
      <c r="L4" s="80"/>
      <c r="M4" s="75" t="s">
        <v>4</v>
      </c>
      <c r="N4" s="76"/>
      <c r="O4" s="77"/>
    </row>
    <row r="5" spans="1:15" ht="51.75" thickBot="1" x14ac:dyDescent="0.3">
      <c r="A5" s="3" t="s">
        <v>15</v>
      </c>
      <c r="B5" s="4" t="s">
        <v>0</v>
      </c>
      <c r="C5" s="5" t="s">
        <v>1</v>
      </c>
      <c r="D5" s="4" t="s">
        <v>48</v>
      </c>
      <c r="E5" s="4" t="s">
        <v>49</v>
      </c>
      <c r="F5" s="6" t="s">
        <v>50</v>
      </c>
      <c r="G5" s="4" t="s">
        <v>7</v>
      </c>
      <c r="H5" s="4" t="s">
        <v>8</v>
      </c>
      <c r="I5" s="6" t="s">
        <v>9</v>
      </c>
      <c r="J5" s="6" t="s">
        <v>51</v>
      </c>
      <c r="K5" s="4" t="s">
        <v>52</v>
      </c>
      <c r="L5" s="7" t="s">
        <v>53</v>
      </c>
      <c r="M5" s="4" t="s">
        <v>54</v>
      </c>
      <c r="N5" s="4" t="s">
        <v>55</v>
      </c>
      <c r="O5" s="6" t="s">
        <v>56</v>
      </c>
    </row>
    <row r="6" spans="1:15" s="10" customFormat="1" ht="34.9" customHeight="1" thickBot="1" x14ac:dyDescent="0.3">
      <c r="A6" s="8">
        <v>1</v>
      </c>
      <c r="B6" s="11" t="s">
        <v>19</v>
      </c>
      <c r="C6" s="8" t="s">
        <v>5</v>
      </c>
      <c r="D6" s="18">
        <v>4</v>
      </c>
      <c r="E6" s="48"/>
      <c r="F6" s="29">
        <f t="shared" ref="F6:F19" si="0">D6*E6</f>
        <v>0</v>
      </c>
      <c r="G6" s="24">
        <v>4</v>
      </c>
      <c r="H6" s="48"/>
      <c r="I6" s="26">
        <f t="shared" ref="I6:I19" si="1">G6*H6</f>
        <v>0</v>
      </c>
      <c r="J6" s="18">
        <v>4</v>
      </c>
      <c r="K6" s="48"/>
      <c r="L6" s="29">
        <f t="shared" ref="L6:L19" si="2">J6*K6</f>
        <v>0</v>
      </c>
      <c r="M6" s="69"/>
      <c r="N6" s="70"/>
      <c r="O6" s="71"/>
    </row>
    <row r="7" spans="1:15" s="10" customFormat="1" ht="39" thickBot="1" x14ac:dyDescent="0.3">
      <c r="A7" s="8">
        <v>2</v>
      </c>
      <c r="B7" s="11" t="s">
        <v>17</v>
      </c>
      <c r="C7" s="8" t="s">
        <v>5</v>
      </c>
      <c r="D7" s="72"/>
      <c r="E7" s="73"/>
      <c r="F7" s="73"/>
      <c r="G7" s="73"/>
      <c r="H7" s="73"/>
      <c r="I7" s="73"/>
      <c r="J7" s="73"/>
      <c r="K7" s="73"/>
      <c r="L7" s="74"/>
      <c r="M7" s="24">
        <v>2</v>
      </c>
      <c r="N7" s="48"/>
      <c r="O7" s="29">
        <f t="shared" ref="O7:O20" si="3">M7*N7</f>
        <v>0</v>
      </c>
    </row>
    <row r="8" spans="1:15" s="10" customFormat="1" ht="34.9" customHeight="1" thickBot="1" x14ac:dyDescent="0.3">
      <c r="A8" s="8">
        <v>3</v>
      </c>
      <c r="B8" s="11" t="s">
        <v>18</v>
      </c>
      <c r="C8" s="8" t="s">
        <v>5</v>
      </c>
      <c r="D8" s="18">
        <v>1</v>
      </c>
      <c r="E8" s="48"/>
      <c r="F8" s="29">
        <f t="shared" si="0"/>
        <v>0</v>
      </c>
      <c r="G8" s="24">
        <v>1</v>
      </c>
      <c r="H8" s="48"/>
      <c r="I8" s="26">
        <f t="shared" si="1"/>
        <v>0</v>
      </c>
      <c r="J8" s="18">
        <v>1</v>
      </c>
      <c r="K8" s="48"/>
      <c r="L8" s="29">
        <f t="shared" si="2"/>
        <v>0</v>
      </c>
      <c r="M8" s="69"/>
      <c r="N8" s="70"/>
      <c r="O8" s="71"/>
    </row>
    <row r="9" spans="1:15" s="10" customFormat="1" ht="34.9" customHeight="1" thickBot="1" x14ac:dyDescent="0.3">
      <c r="A9" s="8">
        <v>4</v>
      </c>
      <c r="B9" s="11" t="s">
        <v>20</v>
      </c>
      <c r="C9" s="8" t="s">
        <v>5</v>
      </c>
      <c r="D9" s="18">
        <v>3</v>
      </c>
      <c r="E9" s="48"/>
      <c r="F9" s="29">
        <f t="shared" si="0"/>
        <v>0</v>
      </c>
      <c r="G9" s="24">
        <v>3</v>
      </c>
      <c r="H9" s="48"/>
      <c r="I9" s="26">
        <f t="shared" si="1"/>
        <v>0</v>
      </c>
      <c r="J9" s="18">
        <v>3</v>
      </c>
      <c r="K9" s="48"/>
      <c r="L9" s="29">
        <f t="shared" si="2"/>
        <v>0</v>
      </c>
      <c r="M9" s="69"/>
      <c r="N9" s="70"/>
      <c r="O9" s="71"/>
    </row>
    <row r="10" spans="1:15" s="10" customFormat="1" ht="49.15" customHeight="1" thickBot="1" x14ac:dyDescent="0.3">
      <c r="A10" s="8">
        <v>5</v>
      </c>
      <c r="B10" s="11" t="s">
        <v>21</v>
      </c>
      <c r="C10" s="8" t="s">
        <v>5</v>
      </c>
      <c r="D10" s="18">
        <v>1</v>
      </c>
      <c r="E10" s="48"/>
      <c r="F10" s="29">
        <f t="shared" si="0"/>
        <v>0</v>
      </c>
      <c r="G10" s="24">
        <v>1</v>
      </c>
      <c r="H10" s="48"/>
      <c r="I10" s="26">
        <f t="shared" si="1"/>
        <v>0</v>
      </c>
      <c r="J10" s="18">
        <v>1</v>
      </c>
      <c r="K10" s="48"/>
      <c r="L10" s="29">
        <f t="shared" si="2"/>
        <v>0</v>
      </c>
      <c r="M10" s="69"/>
      <c r="N10" s="70"/>
      <c r="O10" s="71"/>
    </row>
    <row r="11" spans="1:15" s="10" customFormat="1" ht="45.6" customHeight="1" thickBot="1" x14ac:dyDescent="0.3">
      <c r="A11" s="8">
        <v>6</v>
      </c>
      <c r="B11" s="11" t="s">
        <v>61</v>
      </c>
      <c r="C11" s="8" t="s">
        <v>5</v>
      </c>
      <c r="D11" s="18">
        <v>1</v>
      </c>
      <c r="E11" s="48"/>
      <c r="F11" s="29">
        <f t="shared" si="0"/>
        <v>0</v>
      </c>
      <c r="G11" s="24">
        <v>1</v>
      </c>
      <c r="H11" s="48"/>
      <c r="I11" s="26">
        <f t="shared" si="1"/>
        <v>0</v>
      </c>
      <c r="J11" s="18">
        <v>1</v>
      </c>
      <c r="K11" s="48"/>
      <c r="L11" s="29">
        <f t="shared" si="2"/>
        <v>0</v>
      </c>
      <c r="M11" s="69"/>
      <c r="N11" s="70"/>
      <c r="O11" s="71"/>
    </row>
    <row r="12" spans="1:15" s="10" customFormat="1" ht="34.9" customHeight="1" thickBot="1" x14ac:dyDescent="0.3">
      <c r="A12" s="8">
        <v>7</v>
      </c>
      <c r="B12" s="11" t="s">
        <v>22</v>
      </c>
      <c r="C12" s="8" t="s">
        <v>5</v>
      </c>
      <c r="D12" s="18">
        <v>1</v>
      </c>
      <c r="E12" s="48"/>
      <c r="F12" s="29">
        <f t="shared" si="0"/>
        <v>0</v>
      </c>
      <c r="G12" s="24">
        <v>1</v>
      </c>
      <c r="H12" s="48"/>
      <c r="I12" s="26">
        <f t="shared" si="1"/>
        <v>0</v>
      </c>
      <c r="J12" s="18">
        <v>1</v>
      </c>
      <c r="K12" s="48"/>
      <c r="L12" s="29">
        <f t="shared" si="2"/>
        <v>0</v>
      </c>
      <c r="M12" s="69"/>
      <c r="N12" s="70"/>
      <c r="O12" s="71"/>
    </row>
    <row r="13" spans="1:15" s="10" customFormat="1" ht="34.9" customHeight="1" thickBot="1" x14ac:dyDescent="0.3">
      <c r="A13" s="8">
        <v>8</v>
      </c>
      <c r="B13" s="11" t="s">
        <v>23</v>
      </c>
      <c r="C13" s="8" t="s">
        <v>5</v>
      </c>
      <c r="D13" s="18">
        <v>1</v>
      </c>
      <c r="E13" s="48"/>
      <c r="F13" s="29">
        <f t="shared" si="0"/>
        <v>0</v>
      </c>
      <c r="G13" s="24">
        <v>1</v>
      </c>
      <c r="H13" s="48"/>
      <c r="I13" s="26">
        <f t="shared" si="1"/>
        <v>0</v>
      </c>
      <c r="J13" s="18">
        <v>1</v>
      </c>
      <c r="K13" s="48"/>
      <c r="L13" s="29">
        <f t="shared" si="2"/>
        <v>0</v>
      </c>
      <c r="M13" s="69"/>
      <c r="N13" s="70"/>
      <c r="O13" s="71"/>
    </row>
    <row r="14" spans="1:15" s="10" customFormat="1" ht="34.9" customHeight="1" thickBot="1" x14ac:dyDescent="0.3">
      <c r="A14" s="8">
        <v>9</v>
      </c>
      <c r="B14" s="11" t="s">
        <v>64</v>
      </c>
      <c r="C14" s="8" t="s">
        <v>5</v>
      </c>
      <c r="D14" s="72"/>
      <c r="E14" s="73"/>
      <c r="F14" s="73"/>
      <c r="G14" s="73"/>
      <c r="H14" s="73"/>
      <c r="I14" s="73"/>
      <c r="J14" s="73"/>
      <c r="K14" s="73"/>
      <c r="L14" s="74"/>
      <c r="M14" s="16">
        <v>1</v>
      </c>
      <c r="N14" s="48"/>
      <c r="O14" s="29">
        <f t="shared" ref="O14" si="4">M14*N14</f>
        <v>0</v>
      </c>
    </row>
    <row r="15" spans="1:15" s="10" customFormat="1" ht="34.9" customHeight="1" thickBot="1" x14ac:dyDescent="0.3">
      <c r="A15" s="8">
        <v>10</v>
      </c>
      <c r="B15" s="42" t="s">
        <v>63</v>
      </c>
      <c r="C15" s="8" t="s">
        <v>5</v>
      </c>
      <c r="D15" s="18">
        <v>1</v>
      </c>
      <c r="E15" s="48"/>
      <c r="F15" s="29">
        <f t="shared" ref="F15" si="5">D15*E15</f>
        <v>0</v>
      </c>
      <c r="G15" s="24">
        <v>1</v>
      </c>
      <c r="H15" s="48"/>
      <c r="I15" s="26">
        <f t="shared" ref="I15" si="6">G15*H15</f>
        <v>0</v>
      </c>
      <c r="J15" s="18">
        <v>1</v>
      </c>
      <c r="K15" s="48"/>
      <c r="L15" s="29">
        <f t="shared" ref="L15" si="7">J15*K15</f>
        <v>0</v>
      </c>
      <c r="M15" s="51"/>
      <c r="N15" s="51"/>
      <c r="O15" s="52"/>
    </row>
    <row r="16" spans="1:15" s="10" customFormat="1" ht="34.9" customHeight="1" thickBot="1" x14ac:dyDescent="0.3">
      <c r="A16" s="8">
        <v>11</v>
      </c>
      <c r="B16" s="11" t="s">
        <v>65</v>
      </c>
      <c r="C16" s="8" t="s">
        <v>5</v>
      </c>
      <c r="D16" s="72"/>
      <c r="E16" s="73"/>
      <c r="F16" s="73"/>
      <c r="G16" s="73"/>
      <c r="H16" s="73"/>
      <c r="I16" s="73"/>
      <c r="J16" s="73"/>
      <c r="K16" s="73"/>
      <c r="L16" s="74"/>
      <c r="M16" s="24">
        <v>18</v>
      </c>
      <c r="N16" s="48"/>
      <c r="O16" s="29">
        <f t="shared" si="3"/>
        <v>0</v>
      </c>
    </row>
    <row r="17" spans="1:15" s="10" customFormat="1" ht="34.9" customHeight="1" thickBot="1" x14ac:dyDescent="0.3">
      <c r="A17" s="8">
        <v>12</v>
      </c>
      <c r="B17" s="11" t="s">
        <v>66</v>
      </c>
      <c r="C17" s="8" t="s">
        <v>5</v>
      </c>
      <c r="D17" s="72"/>
      <c r="E17" s="73"/>
      <c r="F17" s="73"/>
      <c r="G17" s="73"/>
      <c r="H17" s="73"/>
      <c r="I17" s="73"/>
      <c r="J17" s="73"/>
      <c r="K17" s="73"/>
      <c r="L17" s="74"/>
      <c r="M17" s="16">
        <v>1</v>
      </c>
      <c r="N17" s="48"/>
      <c r="O17" s="29">
        <f t="shared" si="3"/>
        <v>0</v>
      </c>
    </row>
    <row r="18" spans="1:15" s="10" customFormat="1" ht="34.9" customHeight="1" thickBot="1" x14ac:dyDescent="0.3">
      <c r="A18" s="8">
        <v>13</v>
      </c>
      <c r="B18" s="11" t="s">
        <v>67</v>
      </c>
      <c r="C18" s="8" t="s">
        <v>5</v>
      </c>
      <c r="D18" s="72"/>
      <c r="E18" s="73"/>
      <c r="F18" s="73"/>
      <c r="G18" s="73"/>
      <c r="H18" s="73"/>
      <c r="I18" s="73"/>
      <c r="J18" s="73"/>
      <c r="K18" s="73"/>
      <c r="L18" s="74"/>
      <c r="M18" s="24">
        <v>2</v>
      </c>
      <c r="N18" s="48"/>
      <c r="O18" s="29">
        <f t="shared" si="3"/>
        <v>0</v>
      </c>
    </row>
    <row r="19" spans="1:15" s="10" customFormat="1" ht="34.9" customHeight="1" thickBot="1" x14ac:dyDescent="0.3">
      <c r="A19" s="8">
        <v>14</v>
      </c>
      <c r="B19" s="11" t="s">
        <v>68</v>
      </c>
      <c r="C19" s="8" t="s">
        <v>5</v>
      </c>
      <c r="D19" s="18">
        <v>1</v>
      </c>
      <c r="E19" s="48"/>
      <c r="F19" s="29">
        <f t="shared" si="0"/>
        <v>0</v>
      </c>
      <c r="G19" s="24">
        <v>1</v>
      </c>
      <c r="H19" s="48"/>
      <c r="I19" s="26">
        <f t="shared" si="1"/>
        <v>0</v>
      </c>
      <c r="J19" s="18">
        <v>1</v>
      </c>
      <c r="K19" s="48"/>
      <c r="L19" s="29">
        <f t="shared" si="2"/>
        <v>0</v>
      </c>
      <c r="M19" s="69"/>
      <c r="N19" s="70"/>
      <c r="O19" s="71"/>
    </row>
    <row r="20" spans="1:15" s="10" customFormat="1" ht="46.15" customHeight="1" thickBot="1" x14ac:dyDescent="0.3">
      <c r="A20" s="8">
        <v>15</v>
      </c>
      <c r="B20" s="11" t="s">
        <v>69</v>
      </c>
      <c r="C20" s="8" t="s">
        <v>6</v>
      </c>
      <c r="D20" s="72"/>
      <c r="E20" s="73"/>
      <c r="F20" s="73"/>
      <c r="G20" s="73"/>
      <c r="H20" s="73"/>
      <c r="I20" s="73"/>
      <c r="J20" s="73"/>
      <c r="K20" s="73"/>
      <c r="L20" s="74"/>
      <c r="M20" s="24">
        <v>4</v>
      </c>
      <c r="N20" s="48"/>
      <c r="O20" s="29">
        <f t="shared" si="3"/>
        <v>0</v>
      </c>
    </row>
    <row r="21" spans="1:15" s="10" customFormat="1" ht="40.15" customHeight="1" thickBot="1" x14ac:dyDescent="0.3">
      <c r="A21" s="8">
        <v>16</v>
      </c>
      <c r="B21" s="9" t="s">
        <v>58</v>
      </c>
      <c r="C21" s="8" t="s">
        <v>6</v>
      </c>
      <c r="D21" s="17">
        <v>1</v>
      </c>
      <c r="E21" s="49"/>
      <c r="F21" s="28">
        <f t="shared" ref="F21:F43" si="8">D21*E21</f>
        <v>0</v>
      </c>
      <c r="G21" s="30">
        <v>1</v>
      </c>
      <c r="H21" s="49"/>
      <c r="I21" s="31">
        <f t="shared" ref="I21:I43" si="9">G21*H21</f>
        <v>0</v>
      </c>
      <c r="J21" s="17">
        <v>1</v>
      </c>
      <c r="K21" s="49"/>
      <c r="L21" s="28">
        <f t="shared" ref="L21:L43" si="10">J21*K21</f>
        <v>0</v>
      </c>
      <c r="M21" s="69"/>
      <c r="N21" s="70"/>
      <c r="O21" s="71"/>
    </row>
    <row r="22" spans="1:15" s="10" customFormat="1" ht="40.15" customHeight="1" thickBot="1" x14ac:dyDescent="0.3">
      <c r="A22" s="8">
        <v>17</v>
      </c>
      <c r="B22" s="23" t="s">
        <v>25</v>
      </c>
      <c r="C22" s="8" t="s">
        <v>6</v>
      </c>
      <c r="D22" s="27">
        <v>1</v>
      </c>
      <c r="E22" s="48"/>
      <c r="F22" s="29">
        <f t="shared" si="8"/>
        <v>0</v>
      </c>
      <c r="G22" s="25">
        <v>1</v>
      </c>
      <c r="H22" s="48"/>
      <c r="I22" s="26">
        <f t="shared" si="9"/>
        <v>0</v>
      </c>
      <c r="J22" s="27">
        <v>1</v>
      </c>
      <c r="K22" s="48"/>
      <c r="L22" s="29">
        <f t="shared" si="10"/>
        <v>0</v>
      </c>
      <c r="M22" s="69"/>
      <c r="N22" s="70"/>
      <c r="O22" s="71"/>
    </row>
    <row r="23" spans="1:15" s="10" customFormat="1" ht="40.15" customHeight="1" thickBot="1" x14ac:dyDescent="0.3">
      <c r="A23" s="8">
        <v>18</v>
      </c>
      <c r="B23" s="15" t="s">
        <v>26</v>
      </c>
      <c r="C23" s="8" t="s">
        <v>6</v>
      </c>
      <c r="D23" s="18">
        <v>1</v>
      </c>
      <c r="E23" s="48"/>
      <c r="F23" s="29">
        <f t="shared" si="8"/>
        <v>0</v>
      </c>
      <c r="G23" s="24">
        <v>1</v>
      </c>
      <c r="H23" s="48"/>
      <c r="I23" s="26">
        <f t="shared" si="9"/>
        <v>0</v>
      </c>
      <c r="J23" s="18">
        <v>1</v>
      </c>
      <c r="K23" s="48"/>
      <c r="L23" s="29">
        <f t="shared" si="10"/>
        <v>0</v>
      </c>
      <c r="M23" s="69"/>
      <c r="N23" s="70"/>
      <c r="O23" s="71"/>
    </row>
    <row r="24" spans="1:15" s="10" customFormat="1" ht="34.9" customHeight="1" thickBot="1" x14ac:dyDescent="0.3">
      <c r="A24" s="8">
        <v>19</v>
      </c>
      <c r="B24" s="11" t="s">
        <v>27</v>
      </c>
      <c r="C24" s="8" t="s">
        <v>6</v>
      </c>
      <c r="D24" s="18">
        <v>1</v>
      </c>
      <c r="E24" s="48"/>
      <c r="F24" s="29">
        <f t="shared" si="8"/>
        <v>0</v>
      </c>
      <c r="G24" s="24">
        <v>1</v>
      </c>
      <c r="H24" s="48"/>
      <c r="I24" s="26">
        <f t="shared" si="9"/>
        <v>0</v>
      </c>
      <c r="J24" s="18">
        <v>1</v>
      </c>
      <c r="K24" s="48"/>
      <c r="L24" s="29">
        <f t="shared" si="10"/>
        <v>0</v>
      </c>
      <c r="M24" s="69"/>
      <c r="N24" s="70"/>
      <c r="O24" s="71"/>
    </row>
    <row r="25" spans="1:15" s="10" customFormat="1" ht="34.9" customHeight="1" thickBot="1" x14ac:dyDescent="0.3">
      <c r="A25" s="8">
        <v>20</v>
      </c>
      <c r="B25" s="11" t="s">
        <v>28</v>
      </c>
      <c r="C25" s="8" t="s">
        <v>6</v>
      </c>
      <c r="D25" s="18">
        <v>1</v>
      </c>
      <c r="E25" s="48"/>
      <c r="F25" s="29">
        <f t="shared" si="8"/>
        <v>0</v>
      </c>
      <c r="G25" s="24">
        <v>1</v>
      </c>
      <c r="H25" s="48"/>
      <c r="I25" s="26">
        <f t="shared" si="9"/>
        <v>0</v>
      </c>
      <c r="J25" s="18">
        <v>1</v>
      </c>
      <c r="K25" s="48"/>
      <c r="L25" s="29">
        <f t="shared" si="10"/>
        <v>0</v>
      </c>
      <c r="M25" s="69"/>
      <c r="N25" s="70"/>
      <c r="O25" s="71"/>
    </row>
    <row r="26" spans="1:15" s="10" customFormat="1" ht="34.9" customHeight="1" thickBot="1" x14ac:dyDescent="0.3">
      <c r="A26" s="8">
        <v>21</v>
      </c>
      <c r="B26" s="11" t="s">
        <v>29</v>
      </c>
      <c r="C26" s="8" t="s">
        <v>6</v>
      </c>
      <c r="D26" s="18">
        <v>1</v>
      </c>
      <c r="E26" s="48"/>
      <c r="F26" s="29">
        <f t="shared" si="8"/>
        <v>0</v>
      </c>
      <c r="G26" s="24">
        <v>1</v>
      </c>
      <c r="H26" s="48"/>
      <c r="I26" s="26">
        <f t="shared" si="9"/>
        <v>0</v>
      </c>
      <c r="J26" s="18">
        <v>1</v>
      </c>
      <c r="K26" s="48"/>
      <c r="L26" s="29">
        <f t="shared" si="10"/>
        <v>0</v>
      </c>
      <c r="M26" s="69"/>
      <c r="N26" s="70"/>
      <c r="O26" s="71"/>
    </row>
    <row r="27" spans="1:15" s="10" customFormat="1" ht="34.9" customHeight="1" thickBot="1" x14ac:dyDescent="0.3">
      <c r="A27" s="8">
        <v>22</v>
      </c>
      <c r="B27" s="11" t="s">
        <v>24</v>
      </c>
      <c r="C27" s="8" t="s">
        <v>6</v>
      </c>
      <c r="D27" s="18">
        <v>1</v>
      </c>
      <c r="E27" s="48"/>
      <c r="F27" s="29">
        <f t="shared" si="8"/>
        <v>0</v>
      </c>
      <c r="G27" s="24">
        <v>1</v>
      </c>
      <c r="H27" s="48"/>
      <c r="I27" s="26">
        <f t="shared" si="9"/>
        <v>0</v>
      </c>
      <c r="J27" s="18">
        <v>1</v>
      </c>
      <c r="K27" s="48"/>
      <c r="L27" s="29">
        <f t="shared" si="10"/>
        <v>0</v>
      </c>
      <c r="M27" s="69"/>
      <c r="N27" s="70"/>
      <c r="O27" s="71"/>
    </row>
    <row r="28" spans="1:15" s="10" customFormat="1" ht="34.9" customHeight="1" thickBot="1" x14ac:dyDescent="0.3">
      <c r="A28" s="8">
        <v>23</v>
      </c>
      <c r="B28" s="11" t="s">
        <v>44</v>
      </c>
      <c r="C28" s="8" t="s">
        <v>6</v>
      </c>
      <c r="D28" s="18">
        <v>1</v>
      </c>
      <c r="E28" s="48"/>
      <c r="F28" s="29">
        <f t="shared" si="8"/>
        <v>0</v>
      </c>
      <c r="G28" s="24">
        <v>1</v>
      </c>
      <c r="H28" s="48"/>
      <c r="I28" s="26">
        <f t="shared" si="9"/>
        <v>0</v>
      </c>
      <c r="J28" s="18">
        <v>1</v>
      </c>
      <c r="K28" s="48"/>
      <c r="L28" s="29">
        <f t="shared" si="10"/>
        <v>0</v>
      </c>
      <c r="M28" s="69"/>
      <c r="N28" s="70"/>
      <c r="O28" s="71"/>
    </row>
    <row r="29" spans="1:15" s="10" customFormat="1" ht="43.9" customHeight="1" thickBot="1" x14ac:dyDescent="0.3">
      <c r="A29" s="8">
        <v>24</v>
      </c>
      <c r="B29" s="11" t="s">
        <v>45</v>
      </c>
      <c r="C29" s="8" t="s">
        <v>6</v>
      </c>
      <c r="D29" s="18">
        <v>1</v>
      </c>
      <c r="E29" s="48"/>
      <c r="F29" s="29">
        <f t="shared" si="8"/>
        <v>0</v>
      </c>
      <c r="G29" s="24">
        <v>1</v>
      </c>
      <c r="H29" s="48"/>
      <c r="I29" s="26">
        <f t="shared" si="9"/>
        <v>0</v>
      </c>
      <c r="J29" s="18">
        <v>1</v>
      </c>
      <c r="K29" s="48"/>
      <c r="L29" s="29">
        <f t="shared" si="10"/>
        <v>0</v>
      </c>
      <c r="M29" s="69"/>
      <c r="N29" s="70"/>
      <c r="O29" s="71"/>
    </row>
    <row r="30" spans="1:15" s="10" customFormat="1" ht="34.9" customHeight="1" thickBot="1" x14ac:dyDescent="0.3">
      <c r="A30" s="8">
        <v>25</v>
      </c>
      <c r="B30" s="11" t="s">
        <v>57</v>
      </c>
      <c r="C30" s="8" t="s">
        <v>6</v>
      </c>
      <c r="D30" s="18">
        <v>1</v>
      </c>
      <c r="E30" s="48"/>
      <c r="F30" s="29">
        <f t="shared" si="8"/>
        <v>0</v>
      </c>
      <c r="G30" s="24">
        <v>1</v>
      </c>
      <c r="H30" s="48"/>
      <c r="I30" s="26">
        <f t="shared" si="9"/>
        <v>0</v>
      </c>
      <c r="J30" s="18">
        <v>1</v>
      </c>
      <c r="K30" s="48"/>
      <c r="L30" s="29">
        <f t="shared" si="10"/>
        <v>0</v>
      </c>
      <c r="M30" s="69"/>
      <c r="N30" s="70"/>
      <c r="O30" s="71"/>
    </row>
    <row r="31" spans="1:15" s="10" customFormat="1" ht="34.9" customHeight="1" thickBot="1" x14ac:dyDescent="0.3">
      <c r="A31" s="8">
        <v>26</v>
      </c>
      <c r="B31" s="11" t="s">
        <v>46</v>
      </c>
      <c r="C31" s="8" t="s">
        <v>6</v>
      </c>
      <c r="D31" s="18">
        <v>1</v>
      </c>
      <c r="E31" s="48"/>
      <c r="F31" s="29">
        <f t="shared" si="8"/>
        <v>0</v>
      </c>
      <c r="G31" s="24">
        <v>1</v>
      </c>
      <c r="H31" s="48"/>
      <c r="I31" s="26">
        <f t="shared" si="9"/>
        <v>0</v>
      </c>
      <c r="J31" s="18">
        <v>1</v>
      </c>
      <c r="K31" s="48"/>
      <c r="L31" s="29">
        <f t="shared" si="10"/>
        <v>0</v>
      </c>
      <c r="M31" s="69"/>
      <c r="N31" s="70"/>
      <c r="O31" s="71"/>
    </row>
    <row r="32" spans="1:15" s="10" customFormat="1" ht="34.9" customHeight="1" thickBot="1" x14ac:dyDescent="0.3">
      <c r="A32" s="8">
        <v>27</v>
      </c>
      <c r="B32" s="11" t="s">
        <v>47</v>
      </c>
      <c r="C32" s="8" t="s">
        <v>6</v>
      </c>
      <c r="D32" s="18">
        <v>1</v>
      </c>
      <c r="E32" s="48"/>
      <c r="F32" s="29">
        <f t="shared" si="8"/>
        <v>0</v>
      </c>
      <c r="G32" s="24">
        <v>1</v>
      </c>
      <c r="H32" s="48"/>
      <c r="I32" s="26">
        <f t="shared" si="9"/>
        <v>0</v>
      </c>
      <c r="J32" s="18">
        <v>1</v>
      </c>
      <c r="K32" s="48"/>
      <c r="L32" s="29">
        <f t="shared" si="10"/>
        <v>0</v>
      </c>
      <c r="M32" s="69"/>
      <c r="N32" s="70"/>
      <c r="O32" s="71"/>
    </row>
    <row r="33" spans="1:15" s="10" customFormat="1" ht="60" customHeight="1" thickBot="1" x14ac:dyDescent="0.3">
      <c r="A33" s="8">
        <v>28</v>
      </c>
      <c r="B33" s="9" t="s">
        <v>30</v>
      </c>
      <c r="C33" s="53" t="s">
        <v>70</v>
      </c>
      <c r="D33" s="27">
        <v>10000</v>
      </c>
      <c r="E33" s="48"/>
      <c r="F33" s="29">
        <f t="shared" si="8"/>
        <v>0</v>
      </c>
      <c r="G33" s="25">
        <v>10000</v>
      </c>
      <c r="H33" s="48"/>
      <c r="I33" s="26">
        <f t="shared" si="9"/>
        <v>0</v>
      </c>
      <c r="J33" s="27">
        <v>10000</v>
      </c>
      <c r="K33" s="48"/>
      <c r="L33" s="29">
        <f t="shared" si="10"/>
        <v>0</v>
      </c>
      <c r="M33" s="69"/>
      <c r="N33" s="70"/>
      <c r="O33" s="71"/>
    </row>
    <row r="34" spans="1:15" s="10" customFormat="1" ht="60" customHeight="1" thickBot="1" x14ac:dyDescent="0.3">
      <c r="A34" s="8">
        <v>29</v>
      </c>
      <c r="B34" s="21" t="s">
        <v>31</v>
      </c>
      <c r="C34" s="53" t="s">
        <v>70</v>
      </c>
      <c r="D34" s="27">
        <v>25000</v>
      </c>
      <c r="E34" s="48"/>
      <c r="F34" s="29">
        <f t="shared" si="8"/>
        <v>0</v>
      </c>
      <c r="G34" s="25">
        <v>25000</v>
      </c>
      <c r="H34" s="48"/>
      <c r="I34" s="26">
        <f t="shared" si="9"/>
        <v>0</v>
      </c>
      <c r="J34" s="27">
        <v>25000</v>
      </c>
      <c r="K34" s="48"/>
      <c r="L34" s="29">
        <f t="shared" si="10"/>
        <v>0</v>
      </c>
      <c r="M34" s="69"/>
      <c r="N34" s="70"/>
      <c r="O34" s="71"/>
    </row>
    <row r="35" spans="1:15" s="10" customFormat="1" ht="81.75" customHeight="1" thickBot="1" x14ac:dyDescent="0.3">
      <c r="A35" s="8">
        <v>30</v>
      </c>
      <c r="B35" s="22" t="s">
        <v>32</v>
      </c>
      <c r="C35" s="53" t="s">
        <v>70</v>
      </c>
      <c r="D35" s="27">
        <v>50000</v>
      </c>
      <c r="E35" s="48"/>
      <c r="F35" s="29">
        <f t="shared" si="8"/>
        <v>0</v>
      </c>
      <c r="G35" s="25">
        <v>50000</v>
      </c>
      <c r="H35" s="48"/>
      <c r="I35" s="26">
        <f t="shared" si="9"/>
        <v>0</v>
      </c>
      <c r="J35" s="27">
        <v>50000</v>
      </c>
      <c r="K35" s="48"/>
      <c r="L35" s="29">
        <f t="shared" si="10"/>
        <v>0</v>
      </c>
      <c r="M35" s="69"/>
      <c r="N35" s="70"/>
      <c r="O35" s="71"/>
    </row>
    <row r="36" spans="1:15" s="32" customFormat="1" ht="81" customHeight="1" thickBot="1" x14ac:dyDescent="0.3">
      <c r="A36" s="43">
        <v>31</v>
      </c>
      <c r="B36" s="11" t="s">
        <v>33</v>
      </c>
      <c r="C36" s="53" t="s">
        <v>70</v>
      </c>
      <c r="D36" s="44">
        <v>75000</v>
      </c>
      <c r="E36" s="50"/>
      <c r="F36" s="45">
        <f t="shared" si="8"/>
        <v>0</v>
      </c>
      <c r="G36" s="46">
        <v>75000</v>
      </c>
      <c r="H36" s="50"/>
      <c r="I36" s="47">
        <f t="shared" si="9"/>
        <v>0</v>
      </c>
      <c r="J36" s="44">
        <v>75000</v>
      </c>
      <c r="K36" s="50"/>
      <c r="L36" s="45">
        <f t="shared" si="10"/>
        <v>0</v>
      </c>
      <c r="M36" s="69"/>
      <c r="N36" s="70"/>
      <c r="O36" s="71"/>
    </row>
    <row r="37" spans="1:15" s="32" customFormat="1" ht="58.5" customHeight="1" thickBot="1" x14ac:dyDescent="0.3">
      <c r="A37" s="43">
        <v>32</v>
      </c>
      <c r="B37" s="9" t="s">
        <v>34</v>
      </c>
      <c r="C37" s="53" t="s">
        <v>70</v>
      </c>
      <c r="D37" s="44">
        <v>110000</v>
      </c>
      <c r="E37" s="50"/>
      <c r="F37" s="45">
        <f t="shared" si="8"/>
        <v>0</v>
      </c>
      <c r="G37" s="46">
        <v>110000</v>
      </c>
      <c r="H37" s="50"/>
      <c r="I37" s="47">
        <f t="shared" si="9"/>
        <v>0</v>
      </c>
      <c r="J37" s="44">
        <v>110000</v>
      </c>
      <c r="K37" s="50"/>
      <c r="L37" s="45">
        <f t="shared" si="10"/>
        <v>0</v>
      </c>
      <c r="M37" s="69"/>
      <c r="N37" s="70"/>
      <c r="O37" s="71"/>
    </row>
    <row r="38" spans="1:15" s="10" customFormat="1" ht="60" customHeight="1" thickBot="1" x14ac:dyDescent="0.3">
      <c r="A38" s="8">
        <v>33</v>
      </c>
      <c r="B38" s="11" t="s">
        <v>35</v>
      </c>
      <c r="C38" s="8" t="s">
        <v>6</v>
      </c>
      <c r="D38" s="18">
        <v>1</v>
      </c>
      <c r="E38" s="48"/>
      <c r="F38" s="29">
        <f t="shared" si="8"/>
        <v>0</v>
      </c>
      <c r="G38" s="24">
        <v>1</v>
      </c>
      <c r="H38" s="48"/>
      <c r="I38" s="26">
        <f t="shared" si="9"/>
        <v>0</v>
      </c>
      <c r="J38" s="18">
        <v>1</v>
      </c>
      <c r="K38" s="48"/>
      <c r="L38" s="29">
        <f t="shared" si="10"/>
        <v>0</v>
      </c>
      <c r="M38" s="69"/>
      <c r="N38" s="70"/>
      <c r="O38" s="71"/>
    </row>
    <row r="39" spans="1:15" s="10" customFormat="1" ht="60" customHeight="1" thickBot="1" x14ac:dyDescent="0.3">
      <c r="A39" s="8">
        <v>34</v>
      </c>
      <c r="B39" s="11" t="s">
        <v>39</v>
      </c>
      <c r="C39" s="53" t="s">
        <v>70</v>
      </c>
      <c r="D39" s="27">
        <v>10000</v>
      </c>
      <c r="E39" s="48"/>
      <c r="F39" s="29">
        <f t="shared" si="8"/>
        <v>0</v>
      </c>
      <c r="G39" s="25">
        <v>10000</v>
      </c>
      <c r="H39" s="48"/>
      <c r="I39" s="26">
        <f t="shared" si="9"/>
        <v>0</v>
      </c>
      <c r="J39" s="27">
        <v>10000</v>
      </c>
      <c r="K39" s="48"/>
      <c r="L39" s="29">
        <f t="shared" si="10"/>
        <v>0</v>
      </c>
      <c r="M39" s="69"/>
      <c r="N39" s="70"/>
      <c r="O39" s="71"/>
    </row>
    <row r="40" spans="1:15" s="10" customFormat="1" ht="60" customHeight="1" thickBot="1" x14ac:dyDescent="0.3">
      <c r="A40" s="8">
        <v>35</v>
      </c>
      <c r="B40" s="9" t="s">
        <v>40</v>
      </c>
      <c r="C40" s="53" t="s">
        <v>70</v>
      </c>
      <c r="D40" s="27">
        <v>25000</v>
      </c>
      <c r="E40" s="48"/>
      <c r="F40" s="29">
        <f t="shared" si="8"/>
        <v>0</v>
      </c>
      <c r="G40" s="25">
        <v>25000</v>
      </c>
      <c r="H40" s="48"/>
      <c r="I40" s="26">
        <f t="shared" si="9"/>
        <v>0</v>
      </c>
      <c r="J40" s="27">
        <v>25000</v>
      </c>
      <c r="K40" s="48"/>
      <c r="L40" s="29">
        <f t="shared" si="10"/>
        <v>0</v>
      </c>
      <c r="M40" s="69"/>
      <c r="N40" s="70"/>
      <c r="O40" s="71"/>
    </row>
    <row r="41" spans="1:15" s="10" customFormat="1" ht="60" customHeight="1" thickBot="1" x14ac:dyDescent="0.3">
      <c r="A41" s="8">
        <v>36</v>
      </c>
      <c r="B41" s="11" t="s">
        <v>41</v>
      </c>
      <c r="C41" s="53" t="s">
        <v>70</v>
      </c>
      <c r="D41" s="27">
        <v>50000</v>
      </c>
      <c r="E41" s="48"/>
      <c r="F41" s="29">
        <f t="shared" si="8"/>
        <v>0</v>
      </c>
      <c r="G41" s="25">
        <v>50000</v>
      </c>
      <c r="H41" s="48"/>
      <c r="I41" s="26">
        <f t="shared" si="9"/>
        <v>0</v>
      </c>
      <c r="J41" s="27">
        <v>50000</v>
      </c>
      <c r="K41" s="48"/>
      <c r="L41" s="29">
        <f t="shared" si="10"/>
        <v>0</v>
      </c>
      <c r="M41" s="69"/>
      <c r="N41" s="70"/>
      <c r="O41" s="71"/>
    </row>
    <row r="42" spans="1:15" s="32" customFormat="1" ht="60" customHeight="1" thickBot="1" x14ac:dyDescent="0.3">
      <c r="A42" s="43">
        <v>37</v>
      </c>
      <c r="B42" s="9" t="s">
        <v>42</v>
      </c>
      <c r="C42" s="53" t="s">
        <v>70</v>
      </c>
      <c r="D42" s="44">
        <v>75000</v>
      </c>
      <c r="E42" s="50"/>
      <c r="F42" s="45">
        <f t="shared" si="8"/>
        <v>0</v>
      </c>
      <c r="G42" s="46">
        <v>75000</v>
      </c>
      <c r="H42" s="50"/>
      <c r="I42" s="47">
        <f t="shared" si="9"/>
        <v>0</v>
      </c>
      <c r="J42" s="44">
        <v>75000</v>
      </c>
      <c r="K42" s="50"/>
      <c r="L42" s="45">
        <f t="shared" si="10"/>
        <v>0</v>
      </c>
      <c r="M42" s="69"/>
      <c r="N42" s="70"/>
      <c r="O42" s="71"/>
    </row>
    <row r="43" spans="1:15" s="32" customFormat="1" ht="60" customHeight="1" thickBot="1" x14ac:dyDescent="0.3">
      <c r="A43" s="43">
        <v>38</v>
      </c>
      <c r="B43" s="11" t="s">
        <v>43</v>
      </c>
      <c r="C43" s="53" t="s">
        <v>70</v>
      </c>
      <c r="D43" s="44">
        <v>110000</v>
      </c>
      <c r="E43" s="50"/>
      <c r="F43" s="45">
        <f t="shared" si="8"/>
        <v>0</v>
      </c>
      <c r="G43" s="46">
        <v>110000</v>
      </c>
      <c r="H43" s="50"/>
      <c r="I43" s="47">
        <f t="shared" si="9"/>
        <v>0</v>
      </c>
      <c r="J43" s="44">
        <v>110000</v>
      </c>
      <c r="K43" s="50"/>
      <c r="L43" s="45">
        <f t="shared" si="10"/>
        <v>0</v>
      </c>
      <c r="M43" s="69"/>
      <c r="N43" s="70"/>
      <c r="O43" s="71"/>
    </row>
    <row r="44" spans="1:15" s="10" customFormat="1" ht="60" customHeight="1" thickBot="1" x14ac:dyDescent="0.3">
      <c r="A44" s="8">
        <v>39</v>
      </c>
      <c r="B44" s="9" t="s">
        <v>36</v>
      </c>
      <c r="C44" s="8" t="s">
        <v>6</v>
      </c>
      <c r="D44" s="27">
        <v>1</v>
      </c>
      <c r="E44" s="48"/>
      <c r="F44" s="29">
        <f>D44*E44</f>
        <v>0</v>
      </c>
      <c r="G44" s="24">
        <v>1</v>
      </c>
      <c r="H44" s="48"/>
      <c r="I44" s="26">
        <f>G44*H44</f>
        <v>0</v>
      </c>
      <c r="J44" s="18">
        <v>1</v>
      </c>
      <c r="K44" s="48"/>
      <c r="L44" s="29">
        <f>J44*K44</f>
        <v>0</v>
      </c>
      <c r="M44" s="69"/>
      <c r="N44" s="70"/>
      <c r="O44" s="71"/>
    </row>
    <row r="45" spans="1:15" s="10" customFormat="1" ht="60" customHeight="1" thickBot="1" x14ac:dyDescent="0.3">
      <c r="A45" s="8">
        <v>40</v>
      </c>
      <c r="B45" s="11" t="s">
        <v>37</v>
      </c>
      <c r="C45" s="8" t="s">
        <v>6</v>
      </c>
      <c r="D45" s="27">
        <v>1</v>
      </c>
      <c r="E45" s="48"/>
      <c r="F45" s="29">
        <f>D45*E45</f>
        <v>0</v>
      </c>
      <c r="G45" s="24">
        <v>1</v>
      </c>
      <c r="H45" s="48"/>
      <c r="I45" s="26">
        <f>G45*H45</f>
        <v>0</v>
      </c>
      <c r="J45" s="18">
        <v>1</v>
      </c>
      <c r="K45" s="48"/>
      <c r="L45" s="29">
        <f>J45*K45</f>
        <v>0</v>
      </c>
      <c r="M45" s="69"/>
      <c r="N45" s="70"/>
      <c r="O45" s="71"/>
    </row>
    <row r="46" spans="1:15" s="10" customFormat="1" ht="63" customHeight="1" thickBot="1" x14ac:dyDescent="0.3">
      <c r="A46" s="8">
        <v>41</v>
      </c>
      <c r="B46" s="11" t="s">
        <v>38</v>
      </c>
      <c r="C46" s="8" t="s">
        <v>6</v>
      </c>
      <c r="D46" s="27">
        <v>1</v>
      </c>
      <c r="E46" s="48"/>
      <c r="F46" s="29">
        <f>D46*E46</f>
        <v>0</v>
      </c>
      <c r="G46" s="24">
        <v>1</v>
      </c>
      <c r="H46" s="48"/>
      <c r="I46" s="26">
        <f>G46*H46</f>
        <v>0</v>
      </c>
      <c r="J46" s="18">
        <v>1</v>
      </c>
      <c r="K46" s="48"/>
      <c r="L46" s="29">
        <f>J46*K46</f>
        <v>0</v>
      </c>
      <c r="M46" s="69"/>
      <c r="N46" s="70"/>
      <c r="O46" s="71"/>
    </row>
    <row r="47" spans="1:15" s="10" customFormat="1" ht="60" customHeight="1" thickBot="1" x14ac:dyDescent="0.3">
      <c r="A47" s="8">
        <v>42</v>
      </c>
      <c r="B47" s="11" t="s">
        <v>60</v>
      </c>
      <c r="C47" s="8" t="s">
        <v>6</v>
      </c>
      <c r="D47" s="27">
        <v>1</v>
      </c>
      <c r="E47" s="48"/>
      <c r="F47" s="29">
        <f>D47*E47</f>
        <v>0</v>
      </c>
      <c r="G47" s="24">
        <v>1</v>
      </c>
      <c r="H47" s="48"/>
      <c r="I47" s="26">
        <f>G47*H47</f>
        <v>0</v>
      </c>
      <c r="J47" s="18">
        <v>1</v>
      </c>
      <c r="K47" s="48"/>
      <c r="L47" s="29">
        <f>J47*K47</f>
        <v>0</v>
      </c>
      <c r="M47" s="69"/>
      <c r="N47" s="70"/>
      <c r="O47" s="71"/>
    </row>
    <row r="48" spans="1:15" s="10" customFormat="1" ht="60" customHeight="1" thickBot="1" x14ac:dyDescent="0.3">
      <c r="A48" s="8">
        <v>43</v>
      </c>
      <c r="B48" s="11" t="s">
        <v>16</v>
      </c>
      <c r="C48" s="8" t="s">
        <v>13</v>
      </c>
      <c r="D48" s="72"/>
      <c r="E48" s="73"/>
      <c r="F48" s="73"/>
      <c r="G48" s="73"/>
      <c r="H48" s="73"/>
      <c r="I48" s="73"/>
      <c r="J48" s="73"/>
      <c r="K48" s="73"/>
      <c r="L48" s="74"/>
      <c r="M48" s="24">
        <v>12</v>
      </c>
      <c r="N48" s="48"/>
      <c r="O48" s="29">
        <f t="shared" ref="O48:O49" si="11">M48*N48</f>
        <v>0</v>
      </c>
    </row>
    <row r="49" spans="1:91" s="10" customFormat="1" ht="60" customHeight="1" thickBot="1" x14ac:dyDescent="0.3">
      <c r="A49" s="8">
        <v>44</v>
      </c>
      <c r="B49" s="11" t="s">
        <v>59</v>
      </c>
      <c r="C49" s="8" t="s">
        <v>13</v>
      </c>
      <c r="D49" s="34"/>
      <c r="E49" s="35"/>
      <c r="F49" s="35"/>
      <c r="G49" s="35"/>
      <c r="H49" s="35"/>
      <c r="I49" s="35"/>
      <c r="J49" s="35"/>
      <c r="K49" s="35"/>
      <c r="L49" s="36"/>
      <c r="M49" s="24">
        <v>12</v>
      </c>
      <c r="N49" s="48"/>
      <c r="O49" s="29">
        <f t="shared" si="11"/>
        <v>0</v>
      </c>
    </row>
    <row r="50" spans="1:91" ht="28.9" customHeight="1" thickBot="1" x14ac:dyDescent="0.3">
      <c r="A50" s="57"/>
      <c r="B50" s="57"/>
      <c r="C50" s="58"/>
      <c r="D50" s="59" t="s">
        <v>10</v>
      </c>
      <c r="E50" s="60"/>
      <c r="F50" s="20">
        <f>SUM(F6,F8:F13,F15,F19,F21:F33,F38:F39,F44:F47)</f>
        <v>0</v>
      </c>
      <c r="G50" s="59" t="s">
        <v>11</v>
      </c>
      <c r="H50" s="60"/>
      <c r="I50" s="20">
        <f>SUM(I6,I8:I13,I15,I19,I21:I33,I38:I39,I44:I47)</f>
        <v>0</v>
      </c>
      <c r="J50" s="61" t="s">
        <v>71</v>
      </c>
      <c r="K50" s="62"/>
      <c r="L50" s="20">
        <f>SUM(L6,L8:L13,L15,L19,L21:L33,L38:L39,L44:L47)</f>
        <v>0</v>
      </c>
      <c r="M50" s="59" t="s">
        <v>12</v>
      </c>
      <c r="N50" s="60"/>
      <c r="O50" s="20">
        <f>SUM(O6:O49)</f>
        <v>0</v>
      </c>
    </row>
    <row r="51" spans="1:91" ht="32.25" customHeight="1" thickBot="1" x14ac:dyDescent="0.3">
      <c r="A51" s="54"/>
      <c r="B51" s="54"/>
      <c r="C51" s="54"/>
      <c r="D51" s="55"/>
      <c r="E51" s="55"/>
      <c r="F51" s="55"/>
      <c r="G51" s="55"/>
      <c r="H51" s="66" t="s">
        <v>80</v>
      </c>
      <c r="I51" s="67"/>
      <c r="J51" s="68"/>
      <c r="K51" s="63">
        <f>SUM(F50,I50,L50,O50)</f>
        <v>0</v>
      </c>
      <c r="L51" s="64"/>
      <c r="M51" s="64"/>
      <c r="N51" s="64"/>
      <c r="O51" s="65"/>
    </row>
    <row r="52" spans="1:91" s="12" customFormat="1" x14ac:dyDescent="0.25">
      <c r="A52" s="37"/>
      <c r="B52" s="37"/>
      <c r="C52" s="37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</row>
    <row r="53" spans="1:91" s="13" customFormat="1" x14ac:dyDescent="0.25">
      <c r="A53" s="32"/>
      <c r="B53" s="32"/>
      <c r="C53" s="32"/>
      <c r="D53" s="33"/>
      <c r="E53" s="33"/>
      <c r="F53" s="33"/>
      <c r="G53" s="33"/>
      <c r="H53" s="33"/>
      <c r="I53" s="33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</row>
    <row r="54" spans="1:91" s="13" customFormat="1" x14ac:dyDescent="0.25">
      <c r="A54" s="32"/>
      <c r="B54" s="32"/>
      <c r="C54" s="32"/>
      <c r="D54" s="33"/>
      <c r="E54" s="33"/>
      <c r="F54" s="33"/>
      <c r="G54" s="33"/>
      <c r="H54" s="33"/>
      <c r="I54" s="33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</row>
  </sheetData>
  <sheetProtection password="EF15" sheet="1" objects="1" scenarios="1"/>
  <mergeCells count="58">
    <mergeCell ref="D4:F4"/>
    <mergeCell ref="G4:I4"/>
    <mergeCell ref="J4:L4"/>
    <mergeCell ref="M4:O4"/>
    <mergeCell ref="A2:B2"/>
    <mergeCell ref="C2:G2"/>
    <mergeCell ref="H2:I2"/>
    <mergeCell ref="J2:O2"/>
    <mergeCell ref="A3:O3"/>
    <mergeCell ref="D18:L18"/>
    <mergeCell ref="M6:O6"/>
    <mergeCell ref="D7:L7"/>
    <mergeCell ref="M8:O8"/>
    <mergeCell ref="M9:O9"/>
    <mergeCell ref="M10:O10"/>
    <mergeCell ref="M11:O11"/>
    <mergeCell ref="M12:O12"/>
    <mergeCell ref="M13:O13"/>
    <mergeCell ref="D14:L14"/>
    <mergeCell ref="D16:L16"/>
    <mergeCell ref="D17:L17"/>
    <mergeCell ref="M30:O30"/>
    <mergeCell ref="M19:O19"/>
    <mergeCell ref="D20:L20"/>
    <mergeCell ref="M21:O21"/>
    <mergeCell ref="M22:O22"/>
    <mergeCell ref="M23:O23"/>
    <mergeCell ref="M24:O24"/>
    <mergeCell ref="M25:O25"/>
    <mergeCell ref="M26:O26"/>
    <mergeCell ref="M27:O27"/>
    <mergeCell ref="M28:O28"/>
    <mergeCell ref="M29:O29"/>
    <mergeCell ref="M42:O42"/>
    <mergeCell ref="M31:O31"/>
    <mergeCell ref="M32:O32"/>
    <mergeCell ref="M33:O33"/>
    <mergeCell ref="M34:O34"/>
    <mergeCell ref="M35:O35"/>
    <mergeCell ref="M36:O36"/>
    <mergeCell ref="M37:O37"/>
    <mergeCell ref="M38:O38"/>
    <mergeCell ref="M39:O39"/>
    <mergeCell ref="M40:O40"/>
    <mergeCell ref="M41:O41"/>
    <mergeCell ref="K51:O51"/>
    <mergeCell ref="H51:J51"/>
    <mergeCell ref="M43:O43"/>
    <mergeCell ref="M44:O44"/>
    <mergeCell ref="M45:O45"/>
    <mergeCell ref="M46:O46"/>
    <mergeCell ref="M47:O47"/>
    <mergeCell ref="D48:L48"/>
    <mergeCell ref="A50:C50"/>
    <mergeCell ref="D50:E50"/>
    <mergeCell ref="G50:H50"/>
    <mergeCell ref="J50:K50"/>
    <mergeCell ref="M50:N50"/>
  </mergeCells>
  <printOptions horizontalCentered="1"/>
  <pageMargins left="0.25" right="0.25" top="0.5" bottom="0.5" header="0.3" footer="0.3"/>
  <pageSetup scale="52" fitToHeight="0" orientation="landscape" r:id="rId1"/>
  <rowBreaks count="2" manualBreakCount="2">
    <brk id="25" max="14" man="1"/>
    <brk id="43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54"/>
  <sheetViews>
    <sheetView view="pageBreakPreview" zoomScale="70" zoomScaleNormal="85" zoomScaleSheetLayoutView="70" zoomScalePageLayoutView="25" workbookViewId="0">
      <selection activeCell="N48" activeCellId="24" sqref="C2:G2 J2:O2 N7 N14 N16:N18 N20 K6 H6 E6 E8:E13 H8:H13 K8:K13 K15 H15 E15 E19 H19 K19 K21:K38 H21:H38 E21:E38 E39:E47 H39:H47 K39:K47 N48:N49"/>
    </sheetView>
  </sheetViews>
  <sheetFormatPr defaultColWidth="8.85546875" defaultRowHeight="15" x14ac:dyDescent="0.25"/>
  <cols>
    <col min="1" max="1" width="8.85546875" style="37"/>
    <col min="2" max="2" width="41.140625" style="37" customWidth="1"/>
    <col min="3" max="3" width="12.28515625" style="37" customWidth="1"/>
    <col min="4" max="4" width="12.28515625" style="14" customWidth="1"/>
    <col min="5" max="33" width="12.28515625" style="37" customWidth="1"/>
    <col min="34" max="16384" width="8.85546875" style="37"/>
  </cols>
  <sheetData>
    <row r="1" spans="1:15" ht="93.75" thickBot="1" x14ac:dyDescent="0.3">
      <c r="A1" s="39" t="s">
        <v>89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1"/>
    </row>
    <row r="2" spans="1:15" ht="24" thickBot="1" x14ac:dyDescent="0.4">
      <c r="A2" s="81" t="s">
        <v>14</v>
      </c>
      <c r="B2" s="82"/>
      <c r="C2" s="94"/>
      <c r="D2" s="94"/>
      <c r="E2" s="94"/>
      <c r="F2" s="94"/>
      <c r="G2" s="94"/>
      <c r="H2" s="81" t="s">
        <v>62</v>
      </c>
      <c r="I2" s="82"/>
      <c r="J2" s="84"/>
      <c r="K2" s="84"/>
      <c r="L2" s="84"/>
      <c r="M2" s="84"/>
      <c r="N2" s="84"/>
      <c r="O2" s="85"/>
    </row>
    <row r="3" spans="1:15" s="38" customFormat="1" ht="27.75" customHeight="1" thickBot="1" x14ac:dyDescent="0.3">
      <c r="A3" s="86" t="s">
        <v>73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</row>
    <row r="4" spans="1:15" ht="27" customHeight="1" thickBot="1" x14ac:dyDescent="0.3">
      <c r="A4" s="1"/>
      <c r="B4" s="2"/>
      <c r="C4" s="2"/>
      <c r="D4" s="75" t="s">
        <v>2</v>
      </c>
      <c r="E4" s="76"/>
      <c r="F4" s="77"/>
      <c r="G4" s="75" t="s">
        <v>3</v>
      </c>
      <c r="H4" s="76"/>
      <c r="I4" s="77"/>
      <c r="J4" s="78" t="s">
        <v>79</v>
      </c>
      <c r="K4" s="79"/>
      <c r="L4" s="80"/>
      <c r="M4" s="75" t="s">
        <v>4</v>
      </c>
      <c r="N4" s="76"/>
      <c r="O4" s="77"/>
    </row>
    <row r="5" spans="1:15" ht="51.75" thickBot="1" x14ac:dyDescent="0.3">
      <c r="A5" s="3" t="s">
        <v>15</v>
      </c>
      <c r="B5" s="4" t="s">
        <v>0</v>
      </c>
      <c r="C5" s="5" t="s">
        <v>1</v>
      </c>
      <c r="D5" s="4" t="s">
        <v>48</v>
      </c>
      <c r="E5" s="4" t="s">
        <v>49</v>
      </c>
      <c r="F5" s="6" t="s">
        <v>50</v>
      </c>
      <c r="G5" s="4" t="s">
        <v>7</v>
      </c>
      <c r="H5" s="4" t="s">
        <v>8</v>
      </c>
      <c r="I5" s="6" t="s">
        <v>9</v>
      </c>
      <c r="J5" s="6" t="s">
        <v>51</v>
      </c>
      <c r="K5" s="4" t="s">
        <v>52</v>
      </c>
      <c r="L5" s="7" t="s">
        <v>53</v>
      </c>
      <c r="M5" s="4" t="s">
        <v>54</v>
      </c>
      <c r="N5" s="4" t="s">
        <v>55</v>
      </c>
      <c r="O5" s="6" t="s">
        <v>56</v>
      </c>
    </row>
    <row r="6" spans="1:15" s="10" customFormat="1" ht="34.9" customHeight="1" thickBot="1" x14ac:dyDescent="0.3">
      <c r="A6" s="8">
        <v>1</v>
      </c>
      <c r="B6" s="11" t="s">
        <v>19</v>
      </c>
      <c r="C6" s="8" t="s">
        <v>5</v>
      </c>
      <c r="D6" s="18">
        <v>4</v>
      </c>
      <c r="E6" s="48"/>
      <c r="F6" s="29">
        <f t="shared" ref="F6:F19" si="0">D6*E6</f>
        <v>0</v>
      </c>
      <c r="G6" s="24">
        <v>4</v>
      </c>
      <c r="H6" s="48"/>
      <c r="I6" s="26">
        <f t="shared" ref="I6:I19" si="1">G6*H6</f>
        <v>0</v>
      </c>
      <c r="J6" s="18">
        <v>4</v>
      </c>
      <c r="K6" s="48"/>
      <c r="L6" s="29">
        <f t="shared" ref="L6:L19" si="2">J6*K6</f>
        <v>0</v>
      </c>
      <c r="M6" s="69"/>
      <c r="N6" s="70"/>
      <c r="O6" s="71"/>
    </row>
    <row r="7" spans="1:15" s="10" customFormat="1" ht="39" thickBot="1" x14ac:dyDescent="0.3">
      <c r="A7" s="8">
        <v>2</v>
      </c>
      <c r="B7" s="11" t="s">
        <v>17</v>
      </c>
      <c r="C7" s="8" t="s">
        <v>5</v>
      </c>
      <c r="D7" s="72"/>
      <c r="E7" s="73"/>
      <c r="F7" s="73"/>
      <c r="G7" s="73"/>
      <c r="H7" s="73"/>
      <c r="I7" s="73"/>
      <c r="J7" s="73"/>
      <c r="K7" s="73"/>
      <c r="L7" s="74"/>
      <c r="M7" s="24">
        <v>2</v>
      </c>
      <c r="N7" s="48"/>
      <c r="O7" s="29">
        <f t="shared" ref="O7:O20" si="3">M7*N7</f>
        <v>0</v>
      </c>
    </row>
    <row r="8" spans="1:15" s="10" customFormat="1" ht="34.9" customHeight="1" thickBot="1" x14ac:dyDescent="0.3">
      <c r="A8" s="8">
        <v>3</v>
      </c>
      <c r="B8" s="11" t="s">
        <v>18</v>
      </c>
      <c r="C8" s="8" t="s">
        <v>5</v>
      </c>
      <c r="D8" s="18">
        <v>1</v>
      </c>
      <c r="E8" s="48"/>
      <c r="F8" s="29">
        <f t="shared" si="0"/>
        <v>0</v>
      </c>
      <c r="G8" s="24">
        <v>1</v>
      </c>
      <c r="H8" s="48"/>
      <c r="I8" s="26">
        <f t="shared" si="1"/>
        <v>0</v>
      </c>
      <c r="J8" s="18">
        <v>1</v>
      </c>
      <c r="K8" s="48"/>
      <c r="L8" s="29">
        <f t="shared" si="2"/>
        <v>0</v>
      </c>
      <c r="M8" s="69"/>
      <c r="N8" s="70"/>
      <c r="O8" s="71"/>
    </row>
    <row r="9" spans="1:15" s="10" customFormat="1" ht="34.9" customHeight="1" thickBot="1" x14ac:dyDescent="0.3">
      <c r="A9" s="8">
        <v>4</v>
      </c>
      <c r="B9" s="11" t="s">
        <v>20</v>
      </c>
      <c r="C9" s="8" t="s">
        <v>5</v>
      </c>
      <c r="D9" s="18">
        <v>3</v>
      </c>
      <c r="E9" s="48"/>
      <c r="F9" s="29">
        <f t="shared" si="0"/>
        <v>0</v>
      </c>
      <c r="G9" s="24">
        <v>3</v>
      </c>
      <c r="H9" s="48"/>
      <c r="I9" s="26">
        <f t="shared" si="1"/>
        <v>0</v>
      </c>
      <c r="J9" s="18">
        <v>3</v>
      </c>
      <c r="K9" s="48"/>
      <c r="L9" s="29">
        <f t="shared" si="2"/>
        <v>0</v>
      </c>
      <c r="M9" s="69"/>
      <c r="N9" s="70"/>
      <c r="O9" s="71"/>
    </row>
    <row r="10" spans="1:15" s="10" customFormat="1" ht="49.15" customHeight="1" thickBot="1" x14ac:dyDescent="0.3">
      <c r="A10" s="8">
        <v>5</v>
      </c>
      <c r="B10" s="11" t="s">
        <v>21</v>
      </c>
      <c r="C10" s="8" t="s">
        <v>5</v>
      </c>
      <c r="D10" s="18">
        <v>1</v>
      </c>
      <c r="E10" s="48"/>
      <c r="F10" s="29">
        <f t="shared" si="0"/>
        <v>0</v>
      </c>
      <c r="G10" s="24">
        <v>1</v>
      </c>
      <c r="H10" s="48"/>
      <c r="I10" s="26">
        <f t="shared" si="1"/>
        <v>0</v>
      </c>
      <c r="J10" s="18">
        <v>1</v>
      </c>
      <c r="K10" s="48"/>
      <c r="L10" s="29">
        <f t="shared" si="2"/>
        <v>0</v>
      </c>
      <c r="M10" s="69"/>
      <c r="N10" s="70"/>
      <c r="O10" s="71"/>
    </row>
    <row r="11" spans="1:15" s="10" customFormat="1" ht="45.6" customHeight="1" thickBot="1" x14ac:dyDescent="0.3">
      <c r="A11" s="8">
        <v>6</v>
      </c>
      <c r="B11" s="11" t="s">
        <v>61</v>
      </c>
      <c r="C11" s="8" t="s">
        <v>5</v>
      </c>
      <c r="D11" s="18">
        <v>1</v>
      </c>
      <c r="E11" s="48"/>
      <c r="F11" s="29">
        <f t="shared" si="0"/>
        <v>0</v>
      </c>
      <c r="G11" s="24">
        <v>1</v>
      </c>
      <c r="H11" s="48"/>
      <c r="I11" s="26">
        <f t="shared" si="1"/>
        <v>0</v>
      </c>
      <c r="J11" s="18">
        <v>1</v>
      </c>
      <c r="K11" s="48"/>
      <c r="L11" s="29">
        <f t="shared" si="2"/>
        <v>0</v>
      </c>
      <c r="M11" s="69"/>
      <c r="N11" s="70"/>
      <c r="O11" s="71"/>
    </row>
    <row r="12" spans="1:15" s="10" customFormat="1" ht="34.9" customHeight="1" thickBot="1" x14ac:dyDescent="0.3">
      <c r="A12" s="8">
        <v>7</v>
      </c>
      <c r="B12" s="11" t="s">
        <v>22</v>
      </c>
      <c r="C12" s="8" t="s">
        <v>5</v>
      </c>
      <c r="D12" s="18">
        <v>1</v>
      </c>
      <c r="E12" s="48"/>
      <c r="F12" s="29">
        <f t="shared" si="0"/>
        <v>0</v>
      </c>
      <c r="G12" s="24">
        <v>1</v>
      </c>
      <c r="H12" s="48"/>
      <c r="I12" s="26">
        <f t="shared" si="1"/>
        <v>0</v>
      </c>
      <c r="J12" s="18">
        <v>1</v>
      </c>
      <c r="K12" s="48"/>
      <c r="L12" s="29">
        <f t="shared" si="2"/>
        <v>0</v>
      </c>
      <c r="M12" s="69"/>
      <c r="N12" s="70"/>
      <c r="O12" s="71"/>
    </row>
    <row r="13" spans="1:15" s="10" customFormat="1" ht="34.9" customHeight="1" thickBot="1" x14ac:dyDescent="0.3">
      <c r="A13" s="8">
        <v>8</v>
      </c>
      <c r="B13" s="11" t="s">
        <v>23</v>
      </c>
      <c r="C13" s="8" t="s">
        <v>5</v>
      </c>
      <c r="D13" s="18">
        <v>1</v>
      </c>
      <c r="E13" s="48"/>
      <c r="F13" s="29">
        <f t="shared" si="0"/>
        <v>0</v>
      </c>
      <c r="G13" s="24">
        <v>1</v>
      </c>
      <c r="H13" s="48"/>
      <c r="I13" s="26">
        <f t="shared" si="1"/>
        <v>0</v>
      </c>
      <c r="J13" s="18">
        <v>1</v>
      </c>
      <c r="K13" s="48"/>
      <c r="L13" s="29">
        <f t="shared" si="2"/>
        <v>0</v>
      </c>
      <c r="M13" s="69"/>
      <c r="N13" s="70"/>
      <c r="O13" s="71"/>
    </row>
    <row r="14" spans="1:15" s="10" customFormat="1" ht="34.9" customHeight="1" thickBot="1" x14ac:dyDescent="0.3">
      <c r="A14" s="8">
        <v>9</v>
      </c>
      <c r="B14" s="11" t="s">
        <v>64</v>
      </c>
      <c r="C14" s="8" t="s">
        <v>5</v>
      </c>
      <c r="D14" s="72"/>
      <c r="E14" s="73"/>
      <c r="F14" s="73"/>
      <c r="G14" s="73"/>
      <c r="H14" s="73"/>
      <c r="I14" s="73"/>
      <c r="J14" s="73"/>
      <c r="K14" s="73"/>
      <c r="L14" s="74"/>
      <c r="M14" s="16">
        <v>1</v>
      </c>
      <c r="N14" s="48"/>
      <c r="O14" s="29">
        <f t="shared" ref="O14" si="4">M14*N14</f>
        <v>0</v>
      </c>
    </row>
    <row r="15" spans="1:15" s="10" customFormat="1" ht="34.9" customHeight="1" thickBot="1" x14ac:dyDescent="0.3">
      <c r="A15" s="8">
        <v>10</v>
      </c>
      <c r="B15" s="42" t="s">
        <v>63</v>
      </c>
      <c r="C15" s="8" t="s">
        <v>5</v>
      </c>
      <c r="D15" s="18">
        <v>1</v>
      </c>
      <c r="E15" s="48"/>
      <c r="F15" s="29">
        <f t="shared" ref="F15" si="5">D15*E15</f>
        <v>0</v>
      </c>
      <c r="G15" s="24">
        <v>1</v>
      </c>
      <c r="H15" s="48"/>
      <c r="I15" s="26">
        <f t="shared" ref="I15" si="6">G15*H15</f>
        <v>0</v>
      </c>
      <c r="J15" s="18">
        <v>1</v>
      </c>
      <c r="K15" s="48"/>
      <c r="L15" s="29">
        <f t="shared" ref="L15" si="7">J15*K15</f>
        <v>0</v>
      </c>
      <c r="M15" s="51"/>
      <c r="N15" s="51"/>
      <c r="O15" s="52"/>
    </row>
    <row r="16" spans="1:15" s="10" customFormat="1" ht="34.9" customHeight="1" thickBot="1" x14ac:dyDescent="0.3">
      <c r="A16" s="8">
        <v>11</v>
      </c>
      <c r="B16" s="11" t="s">
        <v>65</v>
      </c>
      <c r="C16" s="8" t="s">
        <v>5</v>
      </c>
      <c r="D16" s="72"/>
      <c r="E16" s="73"/>
      <c r="F16" s="73"/>
      <c r="G16" s="73"/>
      <c r="H16" s="73"/>
      <c r="I16" s="73"/>
      <c r="J16" s="73"/>
      <c r="K16" s="73"/>
      <c r="L16" s="74"/>
      <c r="M16" s="24">
        <v>18</v>
      </c>
      <c r="N16" s="48"/>
      <c r="O16" s="29">
        <f t="shared" si="3"/>
        <v>0</v>
      </c>
    </row>
    <row r="17" spans="1:15" s="10" customFormat="1" ht="34.9" customHeight="1" thickBot="1" x14ac:dyDescent="0.3">
      <c r="A17" s="8">
        <v>12</v>
      </c>
      <c r="B17" s="11" t="s">
        <v>66</v>
      </c>
      <c r="C17" s="8" t="s">
        <v>5</v>
      </c>
      <c r="D17" s="72"/>
      <c r="E17" s="73"/>
      <c r="F17" s="73"/>
      <c r="G17" s="73"/>
      <c r="H17" s="73"/>
      <c r="I17" s="73"/>
      <c r="J17" s="73"/>
      <c r="K17" s="73"/>
      <c r="L17" s="74"/>
      <c r="M17" s="16">
        <v>1</v>
      </c>
      <c r="N17" s="48"/>
      <c r="O17" s="29">
        <f t="shared" si="3"/>
        <v>0</v>
      </c>
    </row>
    <row r="18" spans="1:15" s="10" customFormat="1" ht="34.9" customHeight="1" thickBot="1" x14ac:dyDescent="0.3">
      <c r="A18" s="8">
        <v>13</v>
      </c>
      <c r="B18" s="11" t="s">
        <v>67</v>
      </c>
      <c r="C18" s="8" t="s">
        <v>5</v>
      </c>
      <c r="D18" s="72"/>
      <c r="E18" s="73"/>
      <c r="F18" s="73"/>
      <c r="G18" s="73"/>
      <c r="H18" s="73"/>
      <c r="I18" s="73"/>
      <c r="J18" s="73"/>
      <c r="K18" s="73"/>
      <c r="L18" s="74"/>
      <c r="M18" s="24">
        <v>2</v>
      </c>
      <c r="N18" s="48"/>
      <c r="O18" s="29">
        <f t="shared" si="3"/>
        <v>0</v>
      </c>
    </row>
    <row r="19" spans="1:15" s="10" customFormat="1" ht="34.9" customHeight="1" thickBot="1" x14ac:dyDescent="0.3">
      <c r="A19" s="8">
        <v>14</v>
      </c>
      <c r="B19" s="11" t="s">
        <v>68</v>
      </c>
      <c r="C19" s="8" t="s">
        <v>5</v>
      </c>
      <c r="D19" s="18">
        <v>1</v>
      </c>
      <c r="E19" s="48"/>
      <c r="F19" s="29">
        <f t="shared" si="0"/>
        <v>0</v>
      </c>
      <c r="G19" s="24">
        <v>1</v>
      </c>
      <c r="H19" s="48"/>
      <c r="I19" s="26">
        <f t="shared" si="1"/>
        <v>0</v>
      </c>
      <c r="J19" s="18">
        <v>1</v>
      </c>
      <c r="K19" s="48"/>
      <c r="L19" s="29">
        <f t="shared" si="2"/>
        <v>0</v>
      </c>
      <c r="M19" s="69"/>
      <c r="N19" s="70"/>
      <c r="O19" s="71"/>
    </row>
    <row r="20" spans="1:15" s="10" customFormat="1" ht="46.15" customHeight="1" thickBot="1" x14ac:dyDescent="0.3">
      <c r="A20" s="8">
        <v>15</v>
      </c>
      <c r="B20" s="11" t="s">
        <v>69</v>
      </c>
      <c r="C20" s="8" t="s">
        <v>6</v>
      </c>
      <c r="D20" s="72"/>
      <c r="E20" s="73"/>
      <c r="F20" s="73"/>
      <c r="G20" s="73"/>
      <c r="H20" s="73"/>
      <c r="I20" s="73"/>
      <c r="J20" s="73"/>
      <c r="K20" s="73"/>
      <c r="L20" s="74"/>
      <c r="M20" s="24">
        <v>4</v>
      </c>
      <c r="N20" s="48"/>
      <c r="O20" s="29">
        <f t="shared" si="3"/>
        <v>0</v>
      </c>
    </row>
    <row r="21" spans="1:15" s="10" customFormat="1" ht="40.15" customHeight="1" thickBot="1" x14ac:dyDescent="0.3">
      <c r="A21" s="8">
        <v>16</v>
      </c>
      <c r="B21" s="9" t="s">
        <v>58</v>
      </c>
      <c r="C21" s="8" t="s">
        <v>6</v>
      </c>
      <c r="D21" s="17">
        <v>1</v>
      </c>
      <c r="E21" s="49"/>
      <c r="F21" s="28">
        <f t="shared" ref="F21:F43" si="8">D21*E21</f>
        <v>0</v>
      </c>
      <c r="G21" s="30">
        <v>1</v>
      </c>
      <c r="H21" s="49"/>
      <c r="I21" s="31">
        <f t="shared" ref="I21:I43" si="9">G21*H21</f>
        <v>0</v>
      </c>
      <c r="J21" s="17">
        <v>1</v>
      </c>
      <c r="K21" s="49"/>
      <c r="L21" s="28">
        <f t="shared" ref="L21:L43" si="10">J21*K21</f>
        <v>0</v>
      </c>
      <c r="M21" s="69"/>
      <c r="N21" s="70"/>
      <c r="O21" s="71"/>
    </row>
    <row r="22" spans="1:15" s="10" customFormat="1" ht="40.15" customHeight="1" thickBot="1" x14ac:dyDescent="0.3">
      <c r="A22" s="8">
        <v>17</v>
      </c>
      <c r="B22" s="23" t="s">
        <v>25</v>
      </c>
      <c r="C22" s="8" t="s">
        <v>6</v>
      </c>
      <c r="D22" s="27">
        <v>1</v>
      </c>
      <c r="E22" s="48"/>
      <c r="F22" s="29">
        <f t="shared" si="8"/>
        <v>0</v>
      </c>
      <c r="G22" s="25">
        <v>1</v>
      </c>
      <c r="H22" s="48"/>
      <c r="I22" s="26">
        <f t="shared" si="9"/>
        <v>0</v>
      </c>
      <c r="J22" s="27">
        <v>1</v>
      </c>
      <c r="K22" s="48"/>
      <c r="L22" s="29">
        <f t="shared" si="10"/>
        <v>0</v>
      </c>
      <c r="M22" s="69"/>
      <c r="N22" s="70"/>
      <c r="O22" s="71"/>
    </row>
    <row r="23" spans="1:15" s="10" customFormat="1" ht="40.15" customHeight="1" thickBot="1" x14ac:dyDescent="0.3">
      <c r="A23" s="8">
        <v>18</v>
      </c>
      <c r="B23" s="15" t="s">
        <v>26</v>
      </c>
      <c r="C23" s="8" t="s">
        <v>6</v>
      </c>
      <c r="D23" s="18">
        <v>1</v>
      </c>
      <c r="E23" s="48"/>
      <c r="F23" s="29">
        <f t="shared" si="8"/>
        <v>0</v>
      </c>
      <c r="G23" s="24">
        <v>1</v>
      </c>
      <c r="H23" s="48"/>
      <c r="I23" s="26">
        <f t="shared" si="9"/>
        <v>0</v>
      </c>
      <c r="J23" s="18">
        <v>1</v>
      </c>
      <c r="K23" s="48"/>
      <c r="L23" s="29">
        <f t="shared" si="10"/>
        <v>0</v>
      </c>
      <c r="M23" s="69"/>
      <c r="N23" s="70"/>
      <c r="O23" s="71"/>
    </row>
    <row r="24" spans="1:15" s="10" customFormat="1" ht="34.9" customHeight="1" thickBot="1" x14ac:dyDescent="0.3">
      <c r="A24" s="8">
        <v>19</v>
      </c>
      <c r="B24" s="11" t="s">
        <v>27</v>
      </c>
      <c r="C24" s="8" t="s">
        <v>6</v>
      </c>
      <c r="D24" s="18">
        <v>1</v>
      </c>
      <c r="E24" s="48"/>
      <c r="F24" s="29">
        <f t="shared" si="8"/>
        <v>0</v>
      </c>
      <c r="G24" s="24">
        <v>1</v>
      </c>
      <c r="H24" s="48"/>
      <c r="I24" s="26">
        <f t="shared" si="9"/>
        <v>0</v>
      </c>
      <c r="J24" s="18">
        <v>1</v>
      </c>
      <c r="K24" s="48"/>
      <c r="L24" s="29">
        <f t="shared" si="10"/>
        <v>0</v>
      </c>
      <c r="M24" s="69"/>
      <c r="N24" s="70"/>
      <c r="O24" s="71"/>
    </row>
    <row r="25" spans="1:15" s="10" customFormat="1" ht="34.9" customHeight="1" thickBot="1" x14ac:dyDescent="0.3">
      <c r="A25" s="8">
        <v>20</v>
      </c>
      <c r="B25" s="11" t="s">
        <v>28</v>
      </c>
      <c r="C25" s="8" t="s">
        <v>6</v>
      </c>
      <c r="D25" s="18">
        <v>1</v>
      </c>
      <c r="E25" s="48"/>
      <c r="F25" s="29">
        <f t="shared" si="8"/>
        <v>0</v>
      </c>
      <c r="G25" s="24">
        <v>1</v>
      </c>
      <c r="H25" s="48"/>
      <c r="I25" s="26">
        <f t="shared" si="9"/>
        <v>0</v>
      </c>
      <c r="J25" s="18">
        <v>1</v>
      </c>
      <c r="K25" s="48"/>
      <c r="L25" s="29">
        <f t="shared" si="10"/>
        <v>0</v>
      </c>
      <c r="M25" s="69"/>
      <c r="N25" s="70"/>
      <c r="O25" s="71"/>
    </row>
    <row r="26" spans="1:15" s="10" customFormat="1" ht="34.9" customHeight="1" thickBot="1" x14ac:dyDescent="0.3">
      <c r="A26" s="8">
        <v>21</v>
      </c>
      <c r="B26" s="11" t="s">
        <v>29</v>
      </c>
      <c r="C26" s="8" t="s">
        <v>6</v>
      </c>
      <c r="D26" s="18">
        <v>1</v>
      </c>
      <c r="E26" s="48"/>
      <c r="F26" s="29">
        <f t="shared" si="8"/>
        <v>0</v>
      </c>
      <c r="G26" s="24">
        <v>1</v>
      </c>
      <c r="H26" s="48"/>
      <c r="I26" s="26">
        <f t="shared" si="9"/>
        <v>0</v>
      </c>
      <c r="J26" s="18">
        <v>1</v>
      </c>
      <c r="K26" s="48"/>
      <c r="L26" s="29">
        <f t="shared" si="10"/>
        <v>0</v>
      </c>
      <c r="M26" s="69"/>
      <c r="N26" s="70"/>
      <c r="O26" s="71"/>
    </row>
    <row r="27" spans="1:15" s="10" customFormat="1" ht="34.9" customHeight="1" thickBot="1" x14ac:dyDescent="0.3">
      <c r="A27" s="8">
        <v>22</v>
      </c>
      <c r="B27" s="11" t="s">
        <v>24</v>
      </c>
      <c r="C27" s="8" t="s">
        <v>6</v>
      </c>
      <c r="D27" s="18">
        <v>1</v>
      </c>
      <c r="E27" s="48"/>
      <c r="F27" s="29">
        <f t="shared" si="8"/>
        <v>0</v>
      </c>
      <c r="G27" s="24">
        <v>1</v>
      </c>
      <c r="H27" s="48"/>
      <c r="I27" s="26">
        <f t="shared" si="9"/>
        <v>0</v>
      </c>
      <c r="J27" s="18">
        <v>1</v>
      </c>
      <c r="K27" s="48"/>
      <c r="L27" s="29">
        <f t="shared" si="10"/>
        <v>0</v>
      </c>
      <c r="M27" s="69"/>
      <c r="N27" s="70"/>
      <c r="O27" s="71"/>
    </row>
    <row r="28" spans="1:15" s="10" customFormat="1" ht="34.9" customHeight="1" thickBot="1" x14ac:dyDescent="0.3">
      <c r="A28" s="8">
        <v>23</v>
      </c>
      <c r="B28" s="11" t="s">
        <v>44</v>
      </c>
      <c r="C28" s="8" t="s">
        <v>6</v>
      </c>
      <c r="D28" s="18">
        <v>1</v>
      </c>
      <c r="E28" s="48"/>
      <c r="F28" s="29">
        <f t="shared" si="8"/>
        <v>0</v>
      </c>
      <c r="G28" s="24">
        <v>1</v>
      </c>
      <c r="H28" s="48"/>
      <c r="I28" s="26">
        <f t="shared" si="9"/>
        <v>0</v>
      </c>
      <c r="J28" s="18">
        <v>1</v>
      </c>
      <c r="K28" s="48"/>
      <c r="L28" s="29">
        <f t="shared" si="10"/>
        <v>0</v>
      </c>
      <c r="M28" s="69"/>
      <c r="N28" s="70"/>
      <c r="O28" s="71"/>
    </row>
    <row r="29" spans="1:15" s="10" customFormat="1" ht="43.9" customHeight="1" thickBot="1" x14ac:dyDescent="0.3">
      <c r="A29" s="8">
        <v>24</v>
      </c>
      <c r="B29" s="11" t="s">
        <v>45</v>
      </c>
      <c r="C29" s="8" t="s">
        <v>6</v>
      </c>
      <c r="D29" s="18">
        <v>1</v>
      </c>
      <c r="E29" s="48"/>
      <c r="F29" s="29">
        <f t="shared" si="8"/>
        <v>0</v>
      </c>
      <c r="G29" s="24">
        <v>1</v>
      </c>
      <c r="H29" s="48"/>
      <c r="I29" s="26">
        <f t="shared" si="9"/>
        <v>0</v>
      </c>
      <c r="J29" s="18">
        <v>1</v>
      </c>
      <c r="K29" s="48"/>
      <c r="L29" s="29">
        <f t="shared" si="10"/>
        <v>0</v>
      </c>
      <c r="M29" s="69"/>
      <c r="N29" s="70"/>
      <c r="O29" s="71"/>
    </row>
    <row r="30" spans="1:15" s="10" customFormat="1" ht="34.9" customHeight="1" thickBot="1" x14ac:dyDescent="0.3">
      <c r="A30" s="8">
        <v>25</v>
      </c>
      <c r="B30" s="11" t="s">
        <v>57</v>
      </c>
      <c r="C30" s="8" t="s">
        <v>6</v>
      </c>
      <c r="D30" s="18">
        <v>1</v>
      </c>
      <c r="E30" s="48"/>
      <c r="F30" s="29">
        <f t="shared" si="8"/>
        <v>0</v>
      </c>
      <c r="G30" s="24">
        <v>1</v>
      </c>
      <c r="H30" s="48"/>
      <c r="I30" s="26">
        <f t="shared" si="9"/>
        <v>0</v>
      </c>
      <c r="J30" s="18">
        <v>1</v>
      </c>
      <c r="K30" s="48"/>
      <c r="L30" s="29">
        <f t="shared" si="10"/>
        <v>0</v>
      </c>
      <c r="M30" s="69"/>
      <c r="N30" s="70"/>
      <c r="O30" s="71"/>
    </row>
    <row r="31" spans="1:15" s="10" customFormat="1" ht="34.9" customHeight="1" thickBot="1" x14ac:dyDescent="0.3">
      <c r="A31" s="8">
        <v>26</v>
      </c>
      <c r="B31" s="11" t="s">
        <v>46</v>
      </c>
      <c r="C31" s="8" t="s">
        <v>6</v>
      </c>
      <c r="D31" s="18">
        <v>1</v>
      </c>
      <c r="E31" s="48"/>
      <c r="F31" s="29">
        <f t="shared" si="8"/>
        <v>0</v>
      </c>
      <c r="G31" s="24">
        <v>1</v>
      </c>
      <c r="H31" s="48"/>
      <c r="I31" s="26">
        <f t="shared" si="9"/>
        <v>0</v>
      </c>
      <c r="J31" s="18">
        <v>1</v>
      </c>
      <c r="K31" s="48"/>
      <c r="L31" s="29">
        <f t="shared" si="10"/>
        <v>0</v>
      </c>
      <c r="M31" s="69"/>
      <c r="N31" s="70"/>
      <c r="O31" s="71"/>
    </row>
    <row r="32" spans="1:15" s="10" customFormat="1" ht="34.9" customHeight="1" thickBot="1" x14ac:dyDescent="0.3">
      <c r="A32" s="8">
        <v>27</v>
      </c>
      <c r="B32" s="11" t="s">
        <v>47</v>
      </c>
      <c r="C32" s="8" t="s">
        <v>6</v>
      </c>
      <c r="D32" s="18">
        <v>1</v>
      </c>
      <c r="E32" s="48"/>
      <c r="F32" s="29">
        <f t="shared" si="8"/>
        <v>0</v>
      </c>
      <c r="G32" s="24">
        <v>1</v>
      </c>
      <c r="H32" s="48"/>
      <c r="I32" s="26">
        <f t="shared" si="9"/>
        <v>0</v>
      </c>
      <c r="J32" s="18">
        <v>1</v>
      </c>
      <c r="K32" s="48"/>
      <c r="L32" s="29">
        <f t="shared" si="10"/>
        <v>0</v>
      </c>
      <c r="M32" s="69"/>
      <c r="N32" s="70"/>
      <c r="O32" s="71"/>
    </row>
    <row r="33" spans="1:15" s="10" customFormat="1" ht="60" customHeight="1" thickBot="1" x14ac:dyDescent="0.3">
      <c r="A33" s="8">
        <v>28</v>
      </c>
      <c r="B33" s="9" t="s">
        <v>30</v>
      </c>
      <c r="C33" s="53" t="s">
        <v>70</v>
      </c>
      <c r="D33" s="27">
        <v>10000</v>
      </c>
      <c r="E33" s="48"/>
      <c r="F33" s="29">
        <f t="shared" si="8"/>
        <v>0</v>
      </c>
      <c r="G33" s="25">
        <v>10000</v>
      </c>
      <c r="H33" s="48"/>
      <c r="I33" s="26">
        <f t="shared" si="9"/>
        <v>0</v>
      </c>
      <c r="J33" s="27">
        <v>10000</v>
      </c>
      <c r="K33" s="48"/>
      <c r="L33" s="29">
        <f t="shared" si="10"/>
        <v>0</v>
      </c>
      <c r="M33" s="69"/>
      <c r="N33" s="70"/>
      <c r="O33" s="71"/>
    </row>
    <row r="34" spans="1:15" s="10" customFormat="1" ht="60" customHeight="1" thickBot="1" x14ac:dyDescent="0.3">
      <c r="A34" s="8">
        <v>29</v>
      </c>
      <c r="B34" s="21" t="s">
        <v>31</v>
      </c>
      <c r="C34" s="53" t="s">
        <v>70</v>
      </c>
      <c r="D34" s="27">
        <v>25000</v>
      </c>
      <c r="E34" s="48"/>
      <c r="F34" s="29">
        <f t="shared" si="8"/>
        <v>0</v>
      </c>
      <c r="G34" s="25">
        <v>25000</v>
      </c>
      <c r="H34" s="48"/>
      <c r="I34" s="26">
        <f t="shared" si="9"/>
        <v>0</v>
      </c>
      <c r="J34" s="27">
        <v>25000</v>
      </c>
      <c r="K34" s="48"/>
      <c r="L34" s="29">
        <f t="shared" si="10"/>
        <v>0</v>
      </c>
      <c r="M34" s="69"/>
      <c r="N34" s="70"/>
      <c r="O34" s="71"/>
    </row>
    <row r="35" spans="1:15" s="10" customFormat="1" ht="81.75" customHeight="1" thickBot="1" x14ac:dyDescent="0.3">
      <c r="A35" s="8">
        <v>30</v>
      </c>
      <c r="B35" s="22" t="s">
        <v>32</v>
      </c>
      <c r="C35" s="53" t="s">
        <v>70</v>
      </c>
      <c r="D35" s="27">
        <v>50000</v>
      </c>
      <c r="E35" s="48"/>
      <c r="F35" s="29">
        <f t="shared" si="8"/>
        <v>0</v>
      </c>
      <c r="G35" s="25">
        <v>50000</v>
      </c>
      <c r="H35" s="48"/>
      <c r="I35" s="26">
        <f t="shared" si="9"/>
        <v>0</v>
      </c>
      <c r="J35" s="27">
        <v>50000</v>
      </c>
      <c r="K35" s="48"/>
      <c r="L35" s="29">
        <f t="shared" si="10"/>
        <v>0</v>
      </c>
      <c r="M35" s="69"/>
      <c r="N35" s="70"/>
      <c r="O35" s="71"/>
    </row>
    <row r="36" spans="1:15" s="32" customFormat="1" ht="81" customHeight="1" thickBot="1" x14ac:dyDescent="0.3">
      <c r="A36" s="43">
        <v>31</v>
      </c>
      <c r="B36" s="11" t="s">
        <v>33</v>
      </c>
      <c r="C36" s="53" t="s">
        <v>70</v>
      </c>
      <c r="D36" s="44">
        <v>75000</v>
      </c>
      <c r="E36" s="50"/>
      <c r="F36" s="45">
        <f t="shared" si="8"/>
        <v>0</v>
      </c>
      <c r="G36" s="46">
        <v>75000</v>
      </c>
      <c r="H36" s="50"/>
      <c r="I36" s="47">
        <f t="shared" si="9"/>
        <v>0</v>
      </c>
      <c r="J36" s="44">
        <v>75000</v>
      </c>
      <c r="K36" s="50"/>
      <c r="L36" s="45">
        <f t="shared" si="10"/>
        <v>0</v>
      </c>
      <c r="M36" s="69"/>
      <c r="N36" s="70"/>
      <c r="O36" s="71"/>
    </row>
    <row r="37" spans="1:15" s="32" customFormat="1" ht="58.5" customHeight="1" thickBot="1" x14ac:dyDescent="0.3">
      <c r="A37" s="43">
        <v>32</v>
      </c>
      <c r="B37" s="9" t="s">
        <v>34</v>
      </c>
      <c r="C37" s="53" t="s">
        <v>70</v>
      </c>
      <c r="D37" s="44">
        <v>110000</v>
      </c>
      <c r="E37" s="50"/>
      <c r="F37" s="45">
        <f t="shared" si="8"/>
        <v>0</v>
      </c>
      <c r="G37" s="46">
        <v>110000</v>
      </c>
      <c r="H37" s="50"/>
      <c r="I37" s="47">
        <f t="shared" si="9"/>
        <v>0</v>
      </c>
      <c r="J37" s="44">
        <v>110000</v>
      </c>
      <c r="K37" s="50"/>
      <c r="L37" s="45">
        <f t="shared" si="10"/>
        <v>0</v>
      </c>
      <c r="M37" s="69"/>
      <c r="N37" s="70"/>
      <c r="O37" s="71"/>
    </row>
    <row r="38" spans="1:15" s="10" customFormat="1" ht="60" customHeight="1" thickBot="1" x14ac:dyDescent="0.3">
      <c r="A38" s="8">
        <v>33</v>
      </c>
      <c r="B38" s="11" t="s">
        <v>35</v>
      </c>
      <c r="C38" s="8" t="s">
        <v>6</v>
      </c>
      <c r="D38" s="18">
        <v>1</v>
      </c>
      <c r="E38" s="48"/>
      <c r="F38" s="29">
        <f t="shared" si="8"/>
        <v>0</v>
      </c>
      <c r="G38" s="24">
        <v>1</v>
      </c>
      <c r="H38" s="48"/>
      <c r="I38" s="26">
        <f t="shared" si="9"/>
        <v>0</v>
      </c>
      <c r="J38" s="18">
        <v>1</v>
      </c>
      <c r="K38" s="48"/>
      <c r="L38" s="29">
        <f t="shared" si="10"/>
        <v>0</v>
      </c>
      <c r="M38" s="69"/>
      <c r="N38" s="70"/>
      <c r="O38" s="71"/>
    </row>
    <row r="39" spans="1:15" s="10" customFormat="1" ht="60" customHeight="1" thickBot="1" x14ac:dyDescent="0.3">
      <c r="A39" s="8">
        <v>34</v>
      </c>
      <c r="B39" s="11" t="s">
        <v>39</v>
      </c>
      <c r="C39" s="53" t="s">
        <v>70</v>
      </c>
      <c r="D39" s="27">
        <v>10000</v>
      </c>
      <c r="E39" s="48"/>
      <c r="F39" s="29">
        <f t="shared" si="8"/>
        <v>0</v>
      </c>
      <c r="G39" s="25">
        <v>10000</v>
      </c>
      <c r="H39" s="48"/>
      <c r="I39" s="26">
        <f t="shared" si="9"/>
        <v>0</v>
      </c>
      <c r="J39" s="27">
        <v>10000</v>
      </c>
      <c r="K39" s="48"/>
      <c r="L39" s="29">
        <f t="shared" si="10"/>
        <v>0</v>
      </c>
      <c r="M39" s="69"/>
      <c r="N39" s="70"/>
      <c r="O39" s="71"/>
    </row>
    <row r="40" spans="1:15" s="10" customFormat="1" ht="60" customHeight="1" thickBot="1" x14ac:dyDescent="0.3">
      <c r="A40" s="8">
        <v>35</v>
      </c>
      <c r="B40" s="9" t="s">
        <v>40</v>
      </c>
      <c r="C40" s="53" t="s">
        <v>70</v>
      </c>
      <c r="D40" s="27">
        <v>25000</v>
      </c>
      <c r="E40" s="48"/>
      <c r="F40" s="29">
        <f t="shared" si="8"/>
        <v>0</v>
      </c>
      <c r="G40" s="25">
        <v>25000</v>
      </c>
      <c r="H40" s="48"/>
      <c r="I40" s="26">
        <f t="shared" si="9"/>
        <v>0</v>
      </c>
      <c r="J40" s="27">
        <v>25000</v>
      </c>
      <c r="K40" s="48"/>
      <c r="L40" s="29">
        <f t="shared" si="10"/>
        <v>0</v>
      </c>
      <c r="M40" s="69"/>
      <c r="N40" s="70"/>
      <c r="O40" s="71"/>
    </row>
    <row r="41" spans="1:15" s="10" customFormat="1" ht="60" customHeight="1" thickBot="1" x14ac:dyDescent="0.3">
      <c r="A41" s="8">
        <v>36</v>
      </c>
      <c r="B41" s="11" t="s">
        <v>41</v>
      </c>
      <c r="C41" s="53" t="s">
        <v>70</v>
      </c>
      <c r="D41" s="27">
        <v>50000</v>
      </c>
      <c r="E41" s="48"/>
      <c r="F41" s="29">
        <f t="shared" si="8"/>
        <v>0</v>
      </c>
      <c r="G41" s="25">
        <v>50000</v>
      </c>
      <c r="H41" s="48"/>
      <c r="I41" s="26">
        <f t="shared" si="9"/>
        <v>0</v>
      </c>
      <c r="J41" s="27">
        <v>50000</v>
      </c>
      <c r="K41" s="48"/>
      <c r="L41" s="29">
        <f t="shared" si="10"/>
        <v>0</v>
      </c>
      <c r="M41" s="69"/>
      <c r="N41" s="70"/>
      <c r="O41" s="71"/>
    </row>
    <row r="42" spans="1:15" s="32" customFormat="1" ht="60" customHeight="1" thickBot="1" x14ac:dyDescent="0.3">
      <c r="A42" s="43">
        <v>37</v>
      </c>
      <c r="B42" s="9" t="s">
        <v>42</v>
      </c>
      <c r="C42" s="53" t="s">
        <v>70</v>
      </c>
      <c r="D42" s="44">
        <v>75000</v>
      </c>
      <c r="E42" s="50"/>
      <c r="F42" s="45">
        <f t="shared" si="8"/>
        <v>0</v>
      </c>
      <c r="G42" s="46">
        <v>75000</v>
      </c>
      <c r="H42" s="50"/>
      <c r="I42" s="47">
        <f t="shared" si="9"/>
        <v>0</v>
      </c>
      <c r="J42" s="44">
        <v>75000</v>
      </c>
      <c r="K42" s="50"/>
      <c r="L42" s="45">
        <f t="shared" si="10"/>
        <v>0</v>
      </c>
      <c r="M42" s="69"/>
      <c r="N42" s="70"/>
      <c r="O42" s="71"/>
    </row>
    <row r="43" spans="1:15" s="32" customFormat="1" ht="60" customHeight="1" thickBot="1" x14ac:dyDescent="0.3">
      <c r="A43" s="43">
        <v>38</v>
      </c>
      <c r="B43" s="11" t="s">
        <v>43</v>
      </c>
      <c r="C43" s="53" t="s">
        <v>70</v>
      </c>
      <c r="D43" s="44">
        <v>110000</v>
      </c>
      <c r="E43" s="50"/>
      <c r="F43" s="45">
        <f t="shared" si="8"/>
        <v>0</v>
      </c>
      <c r="G43" s="46">
        <v>110000</v>
      </c>
      <c r="H43" s="50"/>
      <c r="I43" s="47">
        <f t="shared" si="9"/>
        <v>0</v>
      </c>
      <c r="J43" s="44">
        <v>110000</v>
      </c>
      <c r="K43" s="50"/>
      <c r="L43" s="45">
        <f t="shared" si="10"/>
        <v>0</v>
      </c>
      <c r="M43" s="69"/>
      <c r="N43" s="70"/>
      <c r="O43" s="71"/>
    </row>
    <row r="44" spans="1:15" s="10" customFormat="1" ht="60" customHeight="1" thickBot="1" x14ac:dyDescent="0.3">
      <c r="A44" s="8">
        <v>39</v>
      </c>
      <c r="B44" s="9" t="s">
        <v>36</v>
      </c>
      <c r="C44" s="8" t="s">
        <v>6</v>
      </c>
      <c r="D44" s="27">
        <v>1</v>
      </c>
      <c r="E44" s="48"/>
      <c r="F44" s="29">
        <f>D44*E44</f>
        <v>0</v>
      </c>
      <c r="G44" s="24">
        <v>1</v>
      </c>
      <c r="H44" s="48"/>
      <c r="I44" s="26">
        <f>G44*H44</f>
        <v>0</v>
      </c>
      <c r="J44" s="18">
        <v>1</v>
      </c>
      <c r="K44" s="48"/>
      <c r="L44" s="29">
        <f>J44*K44</f>
        <v>0</v>
      </c>
      <c r="M44" s="69"/>
      <c r="N44" s="70"/>
      <c r="O44" s="71"/>
    </row>
    <row r="45" spans="1:15" s="10" customFormat="1" ht="60" customHeight="1" thickBot="1" x14ac:dyDescent="0.3">
      <c r="A45" s="8">
        <v>40</v>
      </c>
      <c r="B45" s="11" t="s">
        <v>37</v>
      </c>
      <c r="C45" s="8" t="s">
        <v>6</v>
      </c>
      <c r="D45" s="27">
        <v>1</v>
      </c>
      <c r="E45" s="48"/>
      <c r="F45" s="29">
        <f>D45*E45</f>
        <v>0</v>
      </c>
      <c r="G45" s="24">
        <v>1</v>
      </c>
      <c r="H45" s="48"/>
      <c r="I45" s="26">
        <f>G45*H45</f>
        <v>0</v>
      </c>
      <c r="J45" s="18">
        <v>1</v>
      </c>
      <c r="K45" s="48"/>
      <c r="L45" s="29">
        <f>J45*K45</f>
        <v>0</v>
      </c>
      <c r="M45" s="69"/>
      <c r="N45" s="70"/>
      <c r="O45" s="71"/>
    </row>
    <row r="46" spans="1:15" s="10" customFormat="1" ht="63" customHeight="1" thickBot="1" x14ac:dyDescent="0.3">
      <c r="A46" s="8">
        <v>41</v>
      </c>
      <c r="B46" s="11" t="s">
        <v>38</v>
      </c>
      <c r="C46" s="8" t="s">
        <v>6</v>
      </c>
      <c r="D46" s="27">
        <v>1</v>
      </c>
      <c r="E46" s="48"/>
      <c r="F46" s="29">
        <f>D46*E46</f>
        <v>0</v>
      </c>
      <c r="G46" s="24">
        <v>1</v>
      </c>
      <c r="H46" s="48"/>
      <c r="I46" s="26">
        <f>G46*H46</f>
        <v>0</v>
      </c>
      <c r="J46" s="18">
        <v>1</v>
      </c>
      <c r="K46" s="48"/>
      <c r="L46" s="29">
        <f>J46*K46</f>
        <v>0</v>
      </c>
      <c r="M46" s="69"/>
      <c r="N46" s="70"/>
      <c r="O46" s="71"/>
    </row>
    <row r="47" spans="1:15" s="10" customFormat="1" ht="60" customHeight="1" thickBot="1" x14ac:dyDescent="0.3">
      <c r="A47" s="8">
        <v>42</v>
      </c>
      <c r="B47" s="11" t="s">
        <v>60</v>
      </c>
      <c r="C47" s="8" t="s">
        <v>6</v>
      </c>
      <c r="D47" s="27">
        <v>1</v>
      </c>
      <c r="E47" s="48"/>
      <c r="F47" s="29">
        <f>D47*E47</f>
        <v>0</v>
      </c>
      <c r="G47" s="24">
        <v>1</v>
      </c>
      <c r="H47" s="48"/>
      <c r="I47" s="26">
        <f>G47*H47</f>
        <v>0</v>
      </c>
      <c r="J47" s="18">
        <v>1</v>
      </c>
      <c r="K47" s="48"/>
      <c r="L47" s="29">
        <f>J47*K47</f>
        <v>0</v>
      </c>
      <c r="M47" s="69"/>
      <c r="N47" s="70"/>
      <c r="O47" s="71"/>
    </row>
    <row r="48" spans="1:15" s="10" customFormat="1" ht="60" customHeight="1" thickBot="1" x14ac:dyDescent="0.3">
      <c r="A48" s="8">
        <v>43</v>
      </c>
      <c r="B48" s="11" t="s">
        <v>16</v>
      </c>
      <c r="C48" s="8" t="s">
        <v>13</v>
      </c>
      <c r="D48" s="72"/>
      <c r="E48" s="73"/>
      <c r="F48" s="73"/>
      <c r="G48" s="73"/>
      <c r="H48" s="73"/>
      <c r="I48" s="73"/>
      <c r="J48" s="73"/>
      <c r="K48" s="73"/>
      <c r="L48" s="74"/>
      <c r="M48" s="24">
        <v>12</v>
      </c>
      <c r="N48" s="48"/>
      <c r="O48" s="29">
        <f t="shared" ref="O48:O49" si="11">M48*N48</f>
        <v>0</v>
      </c>
    </row>
    <row r="49" spans="1:91" s="10" customFormat="1" ht="60" customHeight="1" thickBot="1" x14ac:dyDescent="0.3">
      <c r="A49" s="8">
        <v>44</v>
      </c>
      <c r="B49" s="11" t="s">
        <v>59</v>
      </c>
      <c r="C49" s="8" t="s">
        <v>13</v>
      </c>
      <c r="D49" s="34"/>
      <c r="E49" s="35"/>
      <c r="F49" s="35"/>
      <c r="G49" s="35"/>
      <c r="H49" s="35"/>
      <c r="I49" s="35"/>
      <c r="J49" s="35"/>
      <c r="K49" s="35"/>
      <c r="L49" s="36"/>
      <c r="M49" s="24">
        <v>12</v>
      </c>
      <c r="N49" s="48"/>
      <c r="O49" s="29">
        <f t="shared" si="11"/>
        <v>0</v>
      </c>
    </row>
    <row r="50" spans="1:91" ht="28.9" customHeight="1" thickBot="1" x14ac:dyDescent="0.3">
      <c r="A50" s="57"/>
      <c r="B50" s="57"/>
      <c r="C50" s="58"/>
      <c r="D50" s="59" t="s">
        <v>10</v>
      </c>
      <c r="E50" s="60"/>
      <c r="F50" s="20">
        <f>SUM(F6,F8:F13,F15,F19,F21:F33,F38:F39,F44:F47)</f>
        <v>0</v>
      </c>
      <c r="G50" s="59" t="s">
        <v>11</v>
      </c>
      <c r="H50" s="60"/>
      <c r="I50" s="20">
        <f>SUM(I6,I8:I13,I15,I19,I21:I33,I38:I39,I44:I47)</f>
        <v>0</v>
      </c>
      <c r="J50" s="61" t="s">
        <v>71</v>
      </c>
      <c r="K50" s="62"/>
      <c r="L50" s="20">
        <f>SUM(L6,L8:L13,L15,L19,L21:L33,L38:L39,L44:L47)</f>
        <v>0</v>
      </c>
      <c r="M50" s="59" t="s">
        <v>12</v>
      </c>
      <c r="N50" s="60"/>
      <c r="O50" s="20">
        <f>SUM(O6:O49)</f>
        <v>0</v>
      </c>
    </row>
    <row r="51" spans="1:91" ht="32.25" customHeight="1" thickBot="1" x14ac:dyDescent="0.3">
      <c r="A51" s="54"/>
      <c r="B51" s="54"/>
      <c r="C51" s="54"/>
      <c r="D51" s="55"/>
      <c r="E51" s="55"/>
      <c r="F51" s="55"/>
      <c r="G51" s="55"/>
      <c r="H51" s="66" t="s">
        <v>81</v>
      </c>
      <c r="I51" s="67"/>
      <c r="J51" s="68"/>
      <c r="K51" s="63">
        <f>SUM(F50,I50,L50,O50)</f>
        <v>0</v>
      </c>
      <c r="L51" s="64"/>
      <c r="M51" s="64"/>
      <c r="N51" s="64"/>
      <c r="O51" s="65"/>
    </row>
    <row r="52" spans="1:91" s="12" customFormat="1" x14ac:dyDescent="0.25">
      <c r="A52" s="37"/>
      <c r="B52" s="37"/>
      <c r="C52" s="37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</row>
    <row r="53" spans="1:91" s="13" customFormat="1" x14ac:dyDescent="0.25">
      <c r="A53" s="32"/>
      <c r="B53" s="32"/>
      <c r="C53" s="32"/>
      <c r="D53" s="33"/>
      <c r="E53" s="33"/>
      <c r="F53" s="33"/>
      <c r="G53" s="33"/>
      <c r="H53" s="33"/>
      <c r="I53" s="33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</row>
    <row r="54" spans="1:91" s="13" customFormat="1" x14ac:dyDescent="0.25">
      <c r="A54" s="32"/>
      <c r="B54" s="32"/>
      <c r="C54" s="32"/>
      <c r="D54" s="33"/>
      <c r="E54" s="33"/>
      <c r="F54" s="33"/>
      <c r="G54" s="33"/>
      <c r="H54" s="33"/>
      <c r="I54" s="33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</row>
  </sheetData>
  <sheetProtection password="EF15" sheet="1" objects="1" scenarios="1"/>
  <mergeCells count="58">
    <mergeCell ref="M11:O11"/>
    <mergeCell ref="A2:B2"/>
    <mergeCell ref="C2:G2"/>
    <mergeCell ref="H2:I2"/>
    <mergeCell ref="J2:O2"/>
    <mergeCell ref="A3:O3"/>
    <mergeCell ref="D4:F4"/>
    <mergeCell ref="G4:I4"/>
    <mergeCell ref="J4:L4"/>
    <mergeCell ref="M4:O4"/>
    <mergeCell ref="M6:O6"/>
    <mergeCell ref="D7:L7"/>
    <mergeCell ref="M8:O8"/>
    <mergeCell ref="M9:O9"/>
    <mergeCell ref="M10:O10"/>
    <mergeCell ref="M24:O24"/>
    <mergeCell ref="M12:O12"/>
    <mergeCell ref="M13:O13"/>
    <mergeCell ref="D14:L14"/>
    <mergeCell ref="D16:L16"/>
    <mergeCell ref="D17:L17"/>
    <mergeCell ref="D18:L18"/>
    <mergeCell ref="M19:O19"/>
    <mergeCell ref="D20:L20"/>
    <mergeCell ref="M21:O21"/>
    <mergeCell ref="M22:O22"/>
    <mergeCell ref="M23:O23"/>
    <mergeCell ref="M36:O36"/>
    <mergeCell ref="M25:O25"/>
    <mergeCell ref="M26:O26"/>
    <mergeCell ref="M27:O27"/>
    <mergeCell ref="M28:O28"/>
    <mergeCell ref="M29:O29"/>
    <mergeCell ref="M30:O30"/>
    <mergeCell ref="M31:O31"/>
    <mergeCell ref="M32:O32"/>
    <mergeCell ref="M33:O33"/>
    <mergeCell ref="M34:O34"/>
    <mergeCell ref="M35:O35"/>
    <mergeCell ref="D48:L48"/>
    <mergeCell ref="M37:O37"/>
    <mergeCell ref="M38:O38"/>
    <mergeCell ref="M39:O39"/>
    <mergeCell ref="M40:O40"/>
    <mergeCell ref="M41:O41"/>
    <mergeCell ref="M42:O42"/>
    <mergeCell ref="M43:O43"/>
    <mergeCell ref="M44:O44"/>
    <mergeCell ref="M45:O45"/>
    <mergeCell ref="M46:O46"/>
    <mergeCell ref="M47:O47"/>
    <mergeCell ref="H51:J51"/>
    <mergeCell ref="K51:O51"/>
    <mergeCell ref="A50:C50"/>
    <mergeCell ref="D50:E50"/>
    <mergeCell ref="G50:H50"/>
    <mergeCell ref="J50:K50"/>
    <mergeCell ref="M50:N50"/>
  </mergeCells>
  <printOptions horizontalCentered="1"/>
  <pageMargins left="0.25" right="0.25" top="0.5" bottom="0.5" header="0.3" footer="0.3"/>
  <pageSetup scale="52" fitToHeight="0" orientation="landscape" r:id="rId1"/>
  <rowBreaks count="2" manualBreakCount="2">
    <brk id="25" max="14" man="1"/>
    <brk id="43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54"/>
  <sheetViews>
    <sheetView view="pageBreakPreview" topLeftCell="A37" zoomScale="70" zoomScaleNormal="85" zoomScaleSheetLayoutView="70" zoomScalePageLayoutView="25" workbookViewId="0">
      <selection activeCell="K41" sqref="K41"/>
    </sheetView>
  </sheetViews>
  <sheetFormatPr defaultColWidth="8.85546875" defaultRowHeight="15" x14ac:dyDescent="0.25"/>
  <cols>
    <col min="1" max="1" width="8.85546875" style="37"/>
    <col min="2" max="2" width="41.140625" style="37" customWidth="1"/>
    <col min="3" max="3" width="12.28515625" style="37" customWidth="1"/>
    <col min="4" max="4" width="12.28515625" style="14" customWidth="1"/>
    <col min="5" max="33" width="12.28515625" style="37" customWidth="1"/>
    <col min="34" max="16384" width="8.85546875" style="37"/>
  </cols>
  <sheetData>
    <row r="1" spans="1:15" ht="93.75" thickBot="1" x14ac:dyDescent="0.3">
      <c r="A1" s="39" t="s">
        <v>90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1"/>
    </row>
    <row r="2" spans="1:15" ht="24" thickBot="1" x14ac:dyDescent="0.4">
      <c r="A2" s="81" t="s">
        <v>14</v>
      </c>
      <c r="B2" s="82"/>
      <c r="C2" s="94"/>
      <c r="D2" s="94"/>
      <c r="E2" s="94"/>
      <c r="F2" s="94"/>
      <c r="G2" s="94"/>
      <c r="H2" s="81" t="s">
        <v>62</v>
      </c>
      <c r="I2" s="82"/>
      <c r="J2" s="84"/>
      <c r="K2" s="84"/>
      <c r="L2" s="84"/>
      <c r="M2" s="84"/>
      <c r="N2" s="84"/>
      <c r="O2" s="85"/>
    </row>
    <row r="3" spans="1:15" s="38" customFormat="1" ht="27.75" customHeight="1" thickBot="1" x14ac:dyDescent="0.3">
      <c r="A3" s="86" t="s">
        <v>74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</row>
    <row r="4" spans="1:15" ht="27" customHeight="1" thickBot="1" x14ac:dyDescent="0.3">
      <c r="A4" s="1"/>
      <c r="B4" s="2"/>
      <c r="C4" s="2"/>
      <c r="D4" s="75" t="s">
        <v>2</v>
      </c>
      <c r="E4" s="76"/>
      <c r="F4" s="77"/>
      <c r="G4" s="75" t="s">
        <v>3</v>
      </c>
      <c r="H4" s="76"/>
      <c r="I4" s="77"/>
      <c r="J4" s="78" t="s">
        <v>79</v>
      </c>
      <c r="K4" s="79"/>
      <c r="L4" s="80"/>
      <c r="M4" s="75" t="s">
        <v>4</v>
      </c>
      <c r="N4" s="76"/>
      <c r="O4" s="77"/>
    </row>
    <row r="5" spans="1:15" ht="51.75" thickBot="1" x14ac:dyDescent="0.3">
      <c r="A5" s="3" t="s">
        <v>15</v>
      </c>
      <c r="B5" s="4" t="s">
        <v>0</v>
      </c>
      <c r="C5" s="5" t="s">
        <v>1</v>
      </c>
      <c r="D5" s="4" t="s">
        <v>48</v>
      </c>
      <c r="E5" s="4" t="s">
        <v>49</v>
      </c>
      <c r="F5" s="6" t="s">
        <v>50</v>
      </c>
      <c r="G5" s="4" t="s">
        <v>7</v>
      </c>
      <c r="H5" s="4" t="s">
        <v>8</v>
      </c>
      <c r="I5" s="6" t="s">
        <v>9</v>
      </c>
      <c r="J5" s="6" t="s">
        <v>51</v>
      </c>
      <c r="K5" s="4" t="s">
        <v>52</v>
      </c>
      <c r="L5" s="7" t="s">
        <v>53</v>
      </c>
      <c r="M5" s="4" t="s">
        <v>54</v>
      </c>
      <c r="N5" s="4" t="s">
        <v>55</v>
      </c>
      <c r="O5" s="6" t="s">
        <v>56</v>
      </c>
    </row>
    <row r="6" spans="1:15" s="10" customFormat="1" ht="34.9" customHeight="1" thickBot="1" x14ac:dyDescent="0.3">
      <c r="A6" s="8">
        <v>1</v>
      </c>
      <c r="B6" s="11" t="s">
        <v>19</v>
      </c>
      <c r="C6" s="8" t="s">
        <v>5</v>
      </c>
      <c r="D6" s="18">
        <v>4</v>
      </c>
      <c r="E6" s="48"/>
      <c r="F6" s="29">
        <f t="shared" ref="F6:F19" si="0">D6*E6</f>
        <v>0</v>
      </c>
      <c r="G6" s="24">
        <v>4</v>
      </c>
      <c r="H6" s="48"/>
      <c r="I6" s="26">
        <f t="shared" ref="I6:I19" si="1">G6*H6</f>
        <v>0</v>
      </c>
      <c r="J6" s="18">
        <v>4</v>
      </c>
      <c r="K6" s="48"/>
      <c r="L6" s="29">
        <f t="shared" ref="L6:L19" si="2">J6*K6</f>
        <v>0</v>
      </c>
      <c r="M6" s="69"/>
      <c r="N6" s="70"/>
      <c r="O6" s="71"/>
    </row>
    <row r="7" spans="1:15" s="10" customFormat="1" ht="39" thickBot="1" x14ac:dyDescent="0.3">
      <c r="A7" s="8">
        <v>2</v>
      </c>
      <c r="B7" s="11" t="s">
        <v>17</v>
      </c>
      <c r="C7" s="8" t="s">
        <v>5</v>
      </c>
      <c r="D7" s="72"/>
      <c r="E7" s="73"/>
      <c r="F7" s="73"/>
      <c r="G7" s="73"/>
      <c r="H7" s="73"/>
      <c r="I7" s="73"/>
      <c r="J7" s="73"/>
      <c r="K7" s="73"/>
      <c r="L7" s="74"/>
      <c r="M7" s="24">
        <v>2</v>
      </c>
      <c r="N7" s="48"/>
      <c r="O7" s="29">
        <f t="shared" ref="O7:O20" si="3">M7*N7</f>
        <v>0</v>
      </c>
    </row>
    <row r="8" spans="1:15" s="10" customFormat="1" ht="34.9" customHeight="1" thickBot="1" x14ac:dyDescent="0.3">
      <c r="A8" s="8">
        <v>3</v>
      </c>
      <c r="B8" s="11" t="s">
        <v>18</v>
      </c>
      <c r="C8" s="8" t="s">
        <v>5</v>
      </c>
      <c r="D8" s="18">
        <v>1</v>
      </c>
      <c r="E8" s="48"/>
      <c r="F8" s="29">
        <f t="shared" si="0"/>
        <v>0</v>
      </c>
      <c r="G8" s="24">
        <v>1</v>
      </c>
      <c r="H8" s="48"/>
      <c r="I8" s="26">
        <f t="shared" si="1"/>
        <v>0</v>
      </c>
      <c r="J8" s="18">
        <v>1</v>
      </c>
      <c r="K8" s="48"/>
      <c r="L8" s="29">
        <f t="shared" si="2"/>
        <v>0</v>
      </c>
      <c r="M8" s="69"/>
      <c r="N8" s="70"/>
      <c r="O8" s="71"/>
    </row>
    <row r="9" spans="1:15" s="10" customFormat="1" ht="34.9" customHeight="1" thickBot="1" x14ac:dyDescent="0.3">
      <c r="A9" s="8">
        <v>4</v>
      </c>
      <c r="B9" s="11" t="s">
        <v>20</v>
      </c>
      <c r="C9" s="8" t="s">
        <v>5</v>
      </c>
      <c r="D9" s="18">
        <v>3</v>
      </c>
      <c r="E9" s="48"/>
      <c r="F9" s="29">
        <f t="shared" si="0"/>
        <v>0</v>
      </c>
      <c r="G9" s="24">
        <v>3</v>
      </c>
      <c r="H9" s="48"/>
      <c r="I9" s="26">
        <f t="shared" si="1"/>
        <v>0</v>
      </c>
      <c r="J9" s="18">
        <v>3</v>
      </c>
      <c r="K9" s="48"/>
      <c r="L9" s="29">
        <f t="shared" si="2"/>
        <v>0</v>
      </c>
      <c r="M9" s="69"/>
      <c r="N9" s="70"/>
      <c r="O9" s="71"/>
    </row>
    <row r="10" spans="1:15" s="10" customFormat="1" ht="49.15" customHeight="1" thickBot="1" x14ac:dyDescent="0.3">
      <c r="A10" s="8">
        <v>5</v>
      </c>
      <c r="B10" s="11" t="s">
        <v>21</v>
      </c>
      <c r="C10" s="8" t="s">
        <v>5</v>
      </c>
      <c r="D10" s="18">
        <v>1</v>
      </c>
      <c r="E10" s="48"/>
      <c r="F10" s="29">
        <f t="shared" si="0"/>
        <v>0</v>
      </c>
      <c r="G10" s="24">
        <v>1</v>
      </c>
      <c r="H10" s="48"/>
      <c r="I10" s="26">
        <f t="shared" si="1"/>
        <v>0</v>
      </c>
      <c r="J10" s="18">
        <v>1</v>
      </c>
      <c r="K10" s="48"/>
      <c r="L10" s="29">
        <f t="shared" si="2"/>
        <v>0</v>
      </c>
      <c r="M10" s="69"/>
      <c r="N10" s="70"/>
      <c r="O10" s="71"/>
    </row>
    <row r="11" spans="1:15" s="10" customFormat="1" ht="45.6" customHeight="1" thickBot="1" x14ac:dyDescent="0.3">
      <c r="A11" s="8">
        <v>6</v>
      </c>
      <c r="B11" s="11" t="s">
        <v>61</v>
      </c>
      <c r="C11" s="8" t="s">
        <v>5</v>
      </c>
      <c r="D11" s="18">
        <v>1</v>
      </c>
      <c r="E11" s="48"/>
      <c r="F11" s="29">
        <f t="shared" si="0"/>
        <v>0</v>
      </c>
      <c r="G11" s="24">
        <v>1</v>
      </c>
      <c r="H11" s="48"/>
      <c r="I11" s="26">
        <f t="shared" si="1"/>
        <v>0</v>
      </c>
      <c r="J11" s="18">
        <v>1</v>
      </c>
      <c r="K11" s="48"/>
      <c r="L11" s="29">
        <f t="shared" si="2"/>
        <v>0</v>
      </c>
      <c r="M11" s="69"/>
      <c r="N11" s="70"/>
      <c r="O11" s="71"/>
    </row>
    <row r="12" spans="1:15" s="10" customFormat="1" ht="34.9" customHeight="1" thickBot="1" x14ac:dyDescent="0.3">
      <c r="A12" s="8">
        <v>7</v>
      </c>
      <c r="B12" s="11" t="s">
        <v>22</v>
      </c>
      <c r="C12" s="8" t="s">
        <v>5</v>
      </c>
      <c r="D12" s="18">
        <v>1</v>
      </c>
      <c r="E12" s="48"/>
      <c r="F12" s="29">
        <f t="shared" si="0"/>
        <v>0</v>
      </c>
      <c r="G12" s="24">
        <v>1</v>
      </c>
      <c r="H12" s="48"/>
      <c r="I12" s="26">
        <f t="shared" si="1"/>
        <v>0</v>
      </c>
      <c r="J12" s="18">
        <v>1</v>
      </c>
      <c r="K12" s="48"/>
      <c r="L12" s="29">
        <f t="shared" si="2"/>
        <v>0</v>
      </c>
      <c r="M12" s="69"/>
      <c r="N12" s="70"/>
      <c r="O12" s="71"/>
    </row>
    <row r="13" spans="1:15" s="10" customFormat="1" ht="34.9" customHeight="1" thickBot="1" x14ac:dyDescent="0.3">
      <c r="A13" s="8">
        <v>8</v>
      </c>
      <c r="B13" s="11" t="s">
        <v>23</v>
      </c>
      <c r="C13" s="8" t="s">
        <v>5</v>
      </c>
      <c r="D13" s="18">
        <v>1</v>
      </c>
      <c r="E13" s="48"/>
      <c r="F13" s="29">
        <f t="shared" si="0"/>
        <v>0</v>
      </c>
      <c r="G13" s="24">
        <v>1</v>
      </c>
      <c r="H13" s="48"/>
      <c r="I13" s="26">
        <f t="shared" si="1"/>
        <v>0</v>
      </c>
      <c r="J13" s="18">
        <v>1</v>
      </c>
      <c r="K13" s="48"/>
      <c r="L13" s="29">
        <f t="shared" si="2"/>
        <v>0</v>
      </c>
      <c r="M13" s="69"/>
      <c r="N13" s="70"/>
      <c r="O13" s="71"/>
    </row>
    <row r="14" spans="1:15" s="10" customFormat="1" ht="34.9" customHeight="1" thickBot="1" x14ac:dyDescent="0.3">
      <c r="A14" s="8">
        <v>9</v>
      </c>
      <c r="B14" s="11" t="s">
        <v>64</v>
      </c>
      <c r="C14" s="8" t="s">
        <v>5</v>
      </c>
      <c r="D14" s="72"/>
      <c r="E14" s="73"/>
      <c r="F14" s="73"/>
      <c r="G14" s="73"/>
      <c r="H14" s="73"/>
      <c r="I14" s="73"/>
      <c r="J14" s="73"/>
      <c r="K14" s="73"/>
      <c r="L14" s="74"/>
      <c r="M14" s="16">
        <v>1</v>
      </c>
      <c r="N14" s="48"/>
      <c r="O14" s="29">
        <f t="shared" ref="O14" si="4">M14*N14</f>
        <v>0</v>
      </c>
    </row>
    <row r="15" spans="1:15" s="10" customFormat="1" ht="34.9" customHeight="1" thickBot="1" x14ac:dyDescent="0.3">
      <c r="A15" s="8">
        <v>10</v>
      </c>
      <c r="B15" s="42" t="s">
        <v>63</v>
      </c>
      <c r="C15" s="8" t="s">
        <v>5</v>
      </c>
      <c r="D15" s="18">
        <v>1</v>
      </c>
      <c r="E15" s="48"/>
      <c r="F15" s="29">
        <f t="shared" ref="F15" si="5">D15*E15</f>
        <v>0</v>
      </c>
      <c r="G15" s="24">
        <v>1</v>
      </c>
      <c r="H15" s="48"/>
      <c r="I15" s="26">
        <f t="shared" ref="I15" si="6">G15*H15</f>
        <v>0</v>
      </c>
      <c r="J15" s="18">
        <v>1</v>
      </c>
      <c r="K15" s="48"/>
      <c r="L15" s="29">
        <f t="shared" ref="L15" si="7">J15*K15</f>
        <v>0</v>
      </c>
      <c r="M15" s="51"/>
      <c r="N15" s="51"/>
      <c r="O15" s="52"/>
    </row>
    <row r="16" spans="1:15" s="10" customFormat="1" ht="34.9" customHeight="1" thickBot="1" x14ac:dyDescent="0.3">
      <c r="A16" s="8">
        <v>11</v>
      </c>
      <c r="B16" s="11" t="s">
        <v>65</v>
      </c>
      <c r="C16" s="8" t="s">
        <v>5</v>
      </c>
      <c r="D16" s="72"/>
      <c r="E16" s="73"/>
      <c r="F16" s="73"/>
      <c r="G16" s="73"/>
      <c r="H16" s="73"/>
      <c r="I16" s="73"/>
      <c r="J16" s="73"/>
      <c r="K16" s="73"/>
      <c r="L16" s="74"/>
      <c r="M16" s="24">
        <v>18</v>
      </c>
      <c r="N16" s="48"/>
      <c r="O16" s="29">
        <f t="shared" si="3"/>
        <v>0</v>
      </c>
    </row>
    <row r="17" spans="1:15" s="10" customFormat="1" ht="34.9" customHeight="1" thickBot="1" x14ac:dyDescent="0.3">
      <c r="A17" s="8">
        <v>12</v>
      </c>
      <c r="B17" s="11" t="s">
        <v>66</v>
      </c>
      <c r="C17" s="8" t="s">
        <v>5</v>
      </c>
      <c r="D17" s="72"/>
      <c r="E17" s="73"/>
      <c r="F17" s="73"/>
      <c r="G17" s="73"/>
      <c r="H17" s="73"/>
      <c r="I17" s="73"/>
      <c r="J17" s="73"/>
      <c r="K17" s="73"/>
      <c r="L17" s="74"/>
      <c r="M17" s="16">
        <v>1</v>
      </c>
      <c r="N17" s="48"/>
      <c r="O17" s="29">
        <f t="shared" si="3"/>
        <v>0</v>
      </c>
    </row>
    <row r="18" spans="1:15" s="10" customFormat="1" ht="34.9" customHeight="1" thickBot="1" x14ac:dyDescent="0.3">
      <c r="A18" s="8">
        <v>13</v>
      </c>
      <c r="B18" s="11" t="s">
        <v>67</v>
      </c>
      <c r="C18" s="8" t="s">
        <v>5</v>
      </c>
      <c r="D18" s="72"/>
      <c r="E18" s="73"/>
      <c r="F18" s="73"/>
      <c r="G18" s="73"/>
      <c r="H18" s="73"/>
      <c r="I18" s="73"/>
      <c r="J18" s="73"/>
      <c r="K18" s="73"/>
      <c r="L18" s="74"/>
      <c r="M18" s="24">
        <v>2</v>
      </c>
      <c r="N18" s="48"/>
      <c r="O18" s="29">
        <f t="shared" si="3"/>
        <v>0</v>
      </c>
    </row>
    <row r="19" spans="1:15" s="10" customFormat="1" ht="34.9" customHeight="1" thickBot="1" x14ac:dyDescent="0.3">
      <c r="A19" s="8">
        <v>14</v>
      </c>
      <c r="B19" s="11" t="s">
        <v>68</v>
      </c>
      <c r="C19" s="8" t="s">
        <v>5</v>
      </c>
      <c r="D19" s="18">
        <v>1</v>
      </c>
      <c r="E19" s="48"/>
      <c r="F19" s="29">
        <f t="shared" si="0"/>
        <v>0</v>
      </c>
      <c r="G19" s="24">
        <v>1</v>
      </c>
      <c r="H19" s="48"/>
      <c r="I19" s="26">
        <f t="shared" si="1"/>
        <v>0</v>
      </c>
      <c r="J19" s="18">
        <v>1</v>
      </c>
      <c r="K19" s="48"/>
      <c r="L19" s="29">
        <f t="shared" si="2"/>
        <v>0</v>
      </c>
      <c r="M19" s="69"/>
      <c r="N19" s="70"/>
      <c r="O19" s="71"/>
    </row>
    <row r="20" spans="1:15" s="10" customFormat="1" ht="46.15" customHeight="1" thickBot="1" x14ac:dyDescent="0.3">
      <c r="A20" s="8">
        <v>15</v>
      </c>
      <c r="B20" s="11" t="s">
        <v>69</v>
      </c>
      <c r="C20" s="8" t="s">
        <v>6</v>
      </c>
      <c r="D20" s="72"/>
      <c r="E20" s="73"/>
      <c r="F20" s="73"/>
      <c r="G20" s="73"/>
      <c r="H20" s="73"/>
      <c r="I20" s="73"/>
      <c r="J20" s="73"/>
      <c r="K20" s="73"/>
      <c r="L20" s="74"/>
      <c r="M20" s="24">
        <v>4</v>
      </c>
      <c r="N20" s="48"/>
      <c r="O20" s="29">
        <f t="shared" si="3"/>
        <v>0</v>
      </c>
    </row>
    <row r="21" spans="1:15" s="10" customFormat="1" ht="40.15" customHeight="1" thickBot="1" x14ac:dyDescent="0.3">
      <c r="A21" s="8">
        <v>16</v>
      </c>
      <c r="B21" s="9" t="s">
        <v>58</v>
      </c>
      <c r="C21" s="8" t="s">
        <v>6</v>
      </c>
      <c r="D21" s="17">
        <v>1</v>
      </c>
      <c r="E21" s="49"/>
      <c r="F21" s="28">
        <f t="shared" ref="F21:F43" si="8">D21*E21</f>
        <v>0</v>
      </c>
      <c r="G21" s="30">
        <v>1</v>
      </c>
      <c r="H21" s="49"/>
      <c r="I21" s="31">
        <f t="shared" ref="I21:I43" si="9">G21*H21</f>
        <v>0</v>
      </c>
      <c r="J21" s="17">
        <v>1</v>
      </c>
      <c r="K21" s="49"/>
      <c r="L21" s="28">
        <f t="shared" ref="L21:L43" si="10">J21*K21</f>
        <v>0</v>
      </c>
      <c r="M21" s="69"/>
      <c r="N21" s="70"/>
      <c r="O21" s="71"/>
    </row>
    <row r="22" spans="1:15" s="10" customFormat="1" ht="40.15" customHeight="1" thickBot="1" x14ac:dyDescent="0.3">
      <c r="A22" s="8">
        <v>17</v>
      </c>
      <c r="B22" s="23" t="s">
        <v>25</v>
      </c>
      <c r="C22" s="8" t="s">
        <v>6</v>
      </c>
      <c r="D22" s="27">
        <v>1</v>
      </c>
      <c r="E22" s="48"/>
      <c r="F22" s="29">
        <f t="shared" si="8"/>
        <v>0</v>
      </c>
      <c r="G22" s="25">
        <v>1</v>
      </c>
      <c r="H22" s="48"/>
      <c r="I22" s="26">
        <f t="shared" si="9"/>
        <v>0</v>
      </c>
      <c r="J22" s="27">
        <v>1</v>
      </c>
      <c r="K22" s="48"/>
      <c r="L22" s="29">
        <f t="shared" si="10"/>
        <v>0</v>
      </c>
      <c r="M22" s="69"/>
      <c r="N22" s="70"/>
      <c r="O22" s="71"/>
    </row>
    <row r="23" spans="1:15" s="10" customFormat="1" ht="40.15" customHeight="1" thickBot="1" x14ac:dyDescent="0.3">
      <c r="A23" s="8">
        <v>18</v>
      </c>
      <c r="B23" s="15" t="s">
        <v>26</v>
      </c>
      <c r="C23" s="8" t="s">
        <v>6</v>
      </c>
      <c r="D23" s="18">
        <v>1</v>
      </c>
      <c r="E23" s="48"/>
      <c r="F23" s="29">
        <f t="shared" si="8"/>
        <v>0</v>
      </c>
      <c r="G23" s="24">
        <v>1</v>
      </c>
      <c r="H23" s="48"/>
      <c r="I23" s="26">
        <f t="shared" si="9"/>
        <v>0</v>
      </c>
      <c r="J23" s="18">
        <v>1</v>
      </c>
      <c r="K23" s="48"/>
      <c r="L23" s="29">
        <f t="shared" si="10"/>
        <v>0</v>
      </c>
      <c r="M23" s="69"/>
      <c r="N23" s="70"/>
      <c r="O23" s="71"/>
    </row>
    <row r="24" spans="1:15" s="10" customFormat="1" ht="34.9" customHeight="1" thickBot="1" x14ac:dyDescent="0.3">
      <c r="A24" s="8">
        <v>19</v>
      </c>
      <c r="B24" s="11" t="s">
        <v>27</v>
      </c>
      <c r="C24" s="8" t="s">
        <v>6</v>
      </c>
      <c r="D24" s="18">
        <v>1</v>
      </c>
      <c r="E24" s="48"/>
      <c r="F24" s="29">
        <f t="shared" si="8"/>
        <v>0</v>
      </c>
      <c r="G24" s="24">
        <v>1</v>
      </c>
      <c r="H24" s="48"/>
      <c r="I24" s="26">
        <f t="shared" si="9"/>
        <v>0</v>
      </c>
      <c r="J24" s="18">
        <v>1</v>
      </c>
      <c r="K24" s="48"/>
      <c r="L24" s="29">
        <f t="shared" si="10"/>
        <v>0</v>
      </c>
      <c r="M24" s="69"/>
      <c r="N24" s="70"/>
      <c r="O24" s="71"/>
    </row>
    <row r="25" spans="1:15" s="10" customFormat="1" ht="34.9" customHeight="1" thickBot="1" x14ac:dyDescent="0.3">
      <c r="A25" s="8">
        <v>20</v>
      </c>
      <c r="B25" s="11" t="s">
        <v>28</v>
      </c>
      <c r="C25" s="8" t="s">
        <v>6</v>
      </c>
      <c r="D25" s="18">
        <v>1</v>
      </c>
      <c r="E25" s="48"/>
      <c r="F25" s="29">
        <f t="shared" si="8"/>
        <v>0</v>
      </c>
      <c r="G25" s="24">
        <v>1</v>
      </c>
      <c r="H25" s="48"/>
      <c r="I25" s="26">
        <f t="shared" si="9"/>
        <v>0</v>
      </c>
      <c r="J25" s="18">
        <v>1</v>
      </c>
      <c r="K25" s="48"/>
      <c r="L25" s="29">
        <f t="shared" si="10"/>
        <v>0</v>
      </c>
      <c r="M25" s="69"/>
      <c r="N25" s="70"/>
      <c r="O25" s="71"/>
    </row>
    <row r="26" spans="1:15" s="10" customFormat="1" ht="34.9" customHeight="1" thickBot="1" x14ac:dyDescent="0.3">
      <c r="A26" s="8">
        <v>21</v>
      </c>
      <c r="B26" s="11" t="s">
        <v>29</v>
      </c>
      <c r="C26" s="8" t="s">
        <v>6</v>
      </c>
      <c r="D26" s="18">
        <v>1</v>
      </c>
      <c r="E26" s="48"/>
      <c r="F26" s="29">
        <f t="shared" si="8"/>
        <v>0</v>
      </c>
      <c r="G26" s="24">
        <v>1</v>
      </c>
      <c r="H26" s="48"/>
      <c r="I26" s="26">
        <f t="shared" si="9"/>
        <v>0</v>
      </c>
      <c r="J26" s="18">
        <v>1</v>
      </c>
      <c r="K26" s="48"/>
      <c r="L26" s="29">
        <f t="shared" si="10"/>
        <v>0</v>
      </c>
      <c r="M26" s="69"/>
      <c r="N26" s="70"/>
      <c r="O26" s="71"/>
    </row>
    <row r="27" spans="1:15" s="10" customFormat="1" ht="34.9" customHeight="1" thickBot="1" x14ac:dyDescent="0.3">
      <c r="A27" s="8">
        <v>22</v>
      </c>
      <c r="B27" s="11" t="s">
        <v>24</v>
      </c>
      <c r="C27" s="8" t="s">
        <v>6</v>
      </c>
      <c r="D27" s="18">
        <v>1</v>
      </c>
      <c r="E27" s="48"/>
      <c r="F27" s="29">
        <f t="shared" si="8"/>
        <v>0</v>
      </c>
      <c r="G27" s="24">
        <v>1</v>
      </c>
      <c r="H27" s="48"/>
      <c r="I27" s="26">
        <f t="shared" si="9"/>
        <v>0</v>
      </c>
      <c r="J27" s="18">
        <v>1</v>
      </c>
      <c r="K27" s="48"/>
      <c r="L27" s="29">
        <f t="shared" si="10"/>
        <v>0</v>
      </c>
      <c r="M27" s="69"/>
      <c r="N27" s="70"/>
      <c r="O27" s="71"/>
    </row>
    <row r="28" spans="1:15" s="10" customFormat="1" ht="34.9" customHeight="1" thickBot="1" x14ac:dyDescent="0.3">
      <c r="A28" s="8">
        <v>23</v>
      </c>
      <c r="B28" s="11" t="s">
        <v>44</v>
      </c>
      <c r="C28" s="8" t="s">
        <v>6</v>
      </c>
      <c r="D28" s="18">
        <v>1</v>
      </c>
      <c r="E28" s="48"/>
      <c r="F28" s="29">
        <f t="shared" si="8"/>
        <v>0</v>
      </c>
      <c r="G28" s="24">
        <v>1</v>
      </c>
      <c r="H28" s="48"/>
      <c r="I28" s="26">
        <f t="shared" si="9"/>
        <v>0</v>
      </c>
      <c r="J28" s="18">
        <v>1</v>
      </c>
      <c r="K28" s="48"/>
      <c r="L28" s="29">
        <f t="shared" si="10"/>
        <v>0</v>
      </c>
      <c r="M28" s="69"/>
      <c r="N28" s="70"/>
      <c r="O28" s="71"/>
    </row>
    <row r="29" spans="1:15" s="10" customFormat="1" ht="43.9" customHeight="1" thickBot="1" x14ac:dyDescent="0.3">
      <c r="A29" s="8">
        <v>24</v>
      </c>
      <c r="B29" s="11" t="s">
        <v>45</v>
      </c>
      <c r="C29" s="8" t="s">
        <v>6</v>
      </c>
      <c r="D29" s="18">
        <v>1</v>
      </c>
      <c r="E29" s="48"/>
      <c r="F29" s="29">
        <f t="shared" si="8"/>
        <v>0</v>
      </c>
      <c r="G29" s="24">
        <v>1</v>
      </c>
      <c r="H29" s="48"/>
      <c r="I29" s="26">
        <f t="shared" si="9"/>
        <v>0</v>
      </c>
      <c r="J29" s="18">
        <v>1</v>
      </c>
      <c r="K29" s="48"/>
      <c r="L29" s="29">
        <f t="shared" si="10"/>
        <v>0</v>
      </c>
      <c r="M29" s="69"/>
      <c r="N29" s="70"/>
      <c r="O29" s="71"/>
    </row>
    <row r="30" spans="1:15" s="10" customFormat="1" ht="34.9" customHeight="1" thickBot="1" x14ac:dyDescent="0.3">
      <c r="A30" s="8">
        <v>25</v>
      </c>
      <c r="B30" s="11" t="s">
        <v>57</v>
      </c>
      <c r="C30" s="8" t="s">
        <v>6</v>
      </c>
      <c r="D30" s="18">
        <v>1</v>
      </c>
      <c r="E30" s="48"/>
      <c r="F30" s="29">
        <f t="shared" si="8"/>
        <v>0</v>
      </c>
      <c r="G30" s="24">
        <v>1</v>
      </c>
      <c r="H30" s="48"/>
      <c r="I30" s="26">
        <f t="shared" si="9"/>
        <v>0</v>
      </c>
      <c r="J30" s="18">
        <v>1</v>
      </c>
      <c r="K30" s="48"/>
      <c r="L30" s="29">
        <f t="shared" si="10"/>
        <v>0</v>
      </c>
      <c r="M30" s="69"/>
      <c r="N30" s="70"/>
      <c r="O30" s="71"/>
    </row>
    <row r="31" spans="1:15" s="10" customFormat="1" ht="34.9" customHeight="1" thickBot="1" x14ac:dyDescent="0.3">
      <c r="A31" s="8">
        <v>26</v>
      </c>
      <c r="B31" s="11" t="s">
        <v>46</v>
      </c>
      <c r="C31" s="8" t="s">
        <v>6</v>
      </c>
      <c r="D31" s="18">
        <v>1</v>
      </c>
      <c r="E31" s="48"/>
      <c r="F31" s="29">
        <f t="shared" si="8"/>
        <v>0</v>
      </c>
      <c r="G31" s="24">
        <v>1</v>
      </c>
      <c r="H31" s="48"/>
      <c r="I31" s="26">
        <f t="shared" si="9"/>
        <v>0</v>
      </c>
      <c r="J31" s="18">
        <v>1</v>
      </c>
      <c r="K31" s="48"/>
      <c r="L31" s="29">
        <f t="shared" si="10"/>
        <v>0</v>
      </c>
      <c r="M31" s="69"/>
      <c r="N31" s="70"/>
      <c r="O31" s="71"/>
    </row>
    <row r="32" spans="1:15" s="10" customFormat="1" ht="34.9" customHeight="1" thickBot="1" x14ac:dyDescent="0.3">
      <c r="A32" s="8">
        <v>27</v>
      </c>
      <c r="B32" s="11" t="s">
        <v>47</v>
      </c>
      <c r="C32" s="8" t="s">
        <v>6</v>
      </c>
      <c r="D32" s="18">
        <v>1</v>
      </c>
      <c r="E32" s="48"/>
      <c r="F32" s="29">
        <f t="shared" si="8"/>
        <v>0</v>
      </c>
      <c r="G32" s="24">
        <v>1</v>
      </c>
      <c r="H32" s="48"/>
      <c r="I32" s="26">
        <f t="shared" si="9"/>
        <v>0</v>
      </c>
      <c r="J32" s="18">
        <v>1</v>
      </c>
      <c r="K32" s="48"/>
      <c r="L32" s="29">
        <f t="shared" si="10"/>
        <v>0</v>
      </c>
      <c r="M32" s="69"/>
      <c r="N32" s="70"/>
      <c r="O32" s="71"/>
    </row>
    <row r="33" spans="1:15" s="10" customFormat="1" ht="60" customHeight="1" thickBot="1" x14ac:dyDescent="0.3">
      <c r="A33" s="8">
        <v>28</v>
      </c>
      <c r="B33" s="9" t="s">
        <v>30</v>
      </c>
      <c r="C33" s="53" t="s">
        <v>70</v>
      </c>
      <c r="D33" s="27">
        <v>10000</v>
      </c>
      <c r="E33" s="48"/>
      <c r="F33" s="29">
        <f t="shared" si="8"/>
        <v>0</v>
      </c>
      <c r="G33" s="25">
        <v>10000</v>
      </c>
      <c r="H33" s="48"/>
      <c r="I33" s="26">
        <f t="shared" si="9"/>
        <v>0</v>
      </c>
      <c r="J33" s="27">
        <v>10000</v>
      </c>
      <c r="K33" s="48"/>
      <c r="L33" s="29">
        <f t="shared" si="10"/>
        <v>0</v>
      </c>
      <c r="M33" s="69"/>
      <c r="N33" s="70"/>
      <c r="O33" s="71"/>
    </row>
    <row r="34" spans="1:15" s="10" customFormat="1" ht="60" customHeight="1" thickBot="1" x14ac:dyDescent="0.3">
      <c r="A34" s="8">
        <v>29</v>
      </c>
      <c r="B34" s="21" t="s">
        <v>31</v>
      </c>
      <c r="C34" s="53" t="s">
        <v>70</v>
      </c>
      <c r="D34" s="27">
        <v>25000</v>
      </c>
      <c r="E34" s="48"/>
      <c r="F34" s="29">
        <f t="shared" si="8"/>
        <v>0</v>
      </c>
      <c r="G34" s="25">
        <v>25000</v>
      </c>
      <c r="H34" s="48"/>
      <c r="I34" s="26">
        <f t="shared" si="9"/>
        <v>0</v>
      </c>
      <c r="J34" s="27">
        <v>25000</v>
      </c>
      <c r="K34" s="48"/>
      <c r="L34" s="29">
        <f t="shared" si="10"/>
        <v>0</v>
      </c>
      <c r="M34" s="69"/>
      <c r="N34" s="70"/>
      <c r="O34" s="71"/>
    </row>
    <row r="35" spans="1:15" s="10" customFormat="1" ht="81.75" customHeight="1" thickBot="1" x14ac:dyDescent="0.3">
      <c r="A35" s="8">
        <v>30</v>
      </c>
      <c r="B35" s="22" t="s">
        <v>32</v>
      </c>
      <c r="C35" s="53" t="s">
        <v>70</v>
      </c>
      <c r="D35" s="27">
        <v>50000</v>
      </c>
      <c r="E35" s="48"/>
      <c r="F35" s="29">
        <f t="shared" si="8"/>
        <v>0</v>
      </c>
      <c r="G35" s="25">
        <v>50000</v>
      </c>
      <c r="H35" s="48"/>
      <c r="I35" s="26">
        <f t="shared" si="9"/>
        <v>0</v>
      </c>
      <c r="J35" s="27">
        <v>50000</v>
      </c>
      <c r="K35" s="48"/>
      <c r="L35" s="29">
        <f t="shared" si="10"/>
        <v>0</v>
      </c>
      <c r="M35" s="69"/>
      <c r="N35" s="70"/>
      <c r="O35" s="71"/>
    </row>
    <row r="36" spans="1:15" s="32" customFormat="1" ht="81" customHeight="1" thickBot="1" x14ac:dyDescent="0.3">
      <c r="A36" s="43">
        <v>31</v>
      </c>
      <c r="B36" s="11" t="s">
        <v>33</v>
      </c>
      <c r="C36" s="53" t="s">
        <v>70</v>
      </c>
      <c r="D36" s="44">
        <v>75000</v>
      </c>
      <c r="E36" s="50"/>
      <c r="F36" s="45">
        <f t="shared" si="8"/>
        <v>0</v>
      </c>
      <c r="G36" s="46">
        <v>75000</v>
      </c>
      <c r="H36" s="50"/>
      <c r="I36" s="47">
        <f t="shared" si="9"/>
        <v>0</v>
      </c>
      <c r="J36" s="44">
        <v>75000</v>
      </c>
      <c r="K36" s="50"/>
      <c r="L36" s="45">
        <f t="shared" si="10"/>
        <v>0</v>
      </c>
      <c r="M36" s="69"/>
      <c r="N36" s="70"/>
      <c r="O36" s="71"/>
    </row>
    <row r="37" spans="1:15" s="32" customFormat="1" ht="58.5" customHeight="1" thickBot="1" x14ac:dyDescent="0.3">
      <c r="A37" s="43">
        <v>32</v>
      </c>
      <c r="B37" s="9" t="s">
        <v>34</v>
      </c>
      <c r="C37" s="53" t="s">
        <v>70</v>
      </c>
      <c r="D37" s="44">
        <v>110000</v>
      </c>
      <c r="E37" s="50"/>
      <c r="F37" s="45">
        <f t="shared" si="8"/>
        <v>0</v>
      </c>
      <c r="G37" s="46">
        <v>110000</v>
      </c>
      <c r="H37" s="50"/>
      <c r="I37" s="47">
        <f t="shared" si="9"/>
        <v>0</v>
      </c>
      <c r="J37" s="44">
        <v>110000</v>
      </c>
      <c r="K37" s="50"/>
      <c r="L37" s="45">
        <f t="shared" si="10"/>
        <v>0</v>
      </c>
      <c r="M37" s="69"/>
      <c r="N37" s="70"/>
      <c r="O37" s="71"/>
    </row>
    <row r="38" spans="1:15" s="10" customFormat="1" ht="60" customHeight="1" thickBot="1" x14ac:dyDescent="0.3">
      <c r="A38" s="8">
        <v>33</v>
      </c>
      <c r="B38" s="11" t="s">
        <v>35</v>
      </c>
      <c r="C38" s="8" t="s">
        <v>6</v>
      </c>
      <c r="D38" s="18">
        <v>1</v>
      </c>
      <c r="E38" s="48"/>
      <c r="F38" s="29">
        <f t="shared" si="8"/>
        <v>0</v>
      </c>
      <c r="G38" s="24">
        <v>1</v>
      </c>
      <c r="H38" s="48"/>
      <c r="I38" s="26">
        <f t="shared" si="9"/>
        <v>0</v>
      </c>
      <c r="J38" s="18">
        <v>1</v>
      </c>
      <c r="K38" s="48"/>
      <c r="L38" s="29">
        <f t="shared" si="10"/>
        <v>0</v>
      </c>
      <c r="M38" s="69"/>
      <c r="N38" s="70"/>
      <c r="O38" s="71"/>
    </row>
    <row r="39" spans="1:15" s="10" customFormat="1" ht="60" customHeight="1" thickBot="1" x14ac:dyDescent="0.3">
      <c r="A39" s="8">
        <v>34</v>
      </c>
      <c r="B39" s="11" t="s">
        <v>39</v>
      </c>
      <c r="C39" s="53" t="s">
        <v>70</v>
      </c>
      <c r="D39" s="27">
        <v>10000</v>
      </c>
      <c r="E39" s="48"/>
      <c r="F39" s="29">
        <f t="shared" si="8"/>
        <v>0</v>
      </c>
      <c r="G39" s="25">
        <v>10000</v>
      </c>
      <c r="H39" s="48"/>
      <c r="I39" s="26">
        <f t="shared" si="9"/>
        <v>0</v>
      </c>
      <c r="J39" s="27">
        <v>10000</v>
      </c>
      <c r="K39" s="48"/>
      <c r="L39" s="29">
        <f t="shared" si="10"/>
        <v>0</v>
      </c>
      <c r="M39" s="69"/>
      <c r="N39" s="70"/>
      <c r="O39" s="71"/>
    </row>
    <row r="40" spans="1:15" s="10" customFormat="1" ht="60" customHeight="1" thickBot="1" x14ac:dyDescent="0.3">
      <c r="A40" s="8">
        <v>35</v>
      </c>
      <c r="B40" s="9" t="s">
        <v>40</v>
      </c>
      <c r="C40" s="53" t="s">
        <v>70</v>
      </c>
      <c r="D40" s="27">
        <v>25000</v>
      </c>
      <c r="E40" s="48"/>
      <c r="F40" s="29">
        <f t="shared" si="8"/>
        <v>0</v>
      </c>
      <c r="G40" s="25">
        <v>25000</v>
      </c>
      <c r="H40" s="48"/>
      <c r="I40" s="26">
        <f t="shared" si="9"/>
        <v>0</v>
      </c>
      <c r="J40" s="27">
        <v>25000</v>
      </c>
      <c r="K40" s="48"/>
      <c r="L40" s="29">
        <f t="shared" si="10"/>
        <v>0</v>
      </c>
      <c r="M40" s="69"/>
      <c r="N40" s="70"/>
      <c r="O40" s="71"/>
    </row>
    <row r="41" spans="1:15" s="10" customFormat="1" ht="60" customHeight="1" thickBot="1" x14ac:dyDescent="0.3">
      <c r="A41" s="8">
        <v>36</v>
      </c>
      <c r="B41" s="11" t="s">
        <v>41</v>
      </c>
      <c r="C41" s="53" t="s">
        <v>70</v>
      </c>
      <c r="D41" s="27">
        <v>50000</v>
      </c>
      <c r="E41" s="48"/>
      <c r="F41" s="29">
        <f t="shared" si="8"/>
        <v>0</v>
      </c>
      <c r="G41" s="25">
        <v>50000</v>
      </c>
      <c r="H41" s="48"/>
      <c r="I41" s="26">
        <f t="shared" si="9"/>
        <v>0</v>
      </c>
      <c r="J41" s="27">
        <v>50000</v>
      </c>
      <c r="K41" s="48"/>
      <c r="L41" s="29">
        <f t="shared" si="10"/>
        <v>0</v>
      </c>
      <c r="M41" s="69"/>
      <c r="N41" s="70"/>
      <c r="O41" s="71"/>
    </row>
    <row r="42" spans="1:15" s="32" customFormat="1" ht="60" customHeight="1" thickBot="1" x14ac:dyDescent="0.3">
      <c r="A42" s="43">
        <v>37</v>
      </c>
      <c r="B42" s="9" t="s">
        <v>42</v>
      </c>
      <c r="C42" s="53" t="s">
        <v>70</v>
      </c>
      <c r="D42" s="44">
        <v>75000</v>
      </c>
      <c r="E42" s="50"/>
      <c r="F42" s="45">
        <f t="shared" si="8"/>
        <v>0</v>
      </c>
      <c r="G42" s="46">
        <v>75000</v>
      </c>
      <c r="H42" s="50"/>
      <c r="I42" s="47">
        <f t="shared" si="9"/>
        <v>0</v>
      </c>
      <c r="J42" s="44">
        <v>75000</v>
      </c>
      <c r="K42" s="50"/>
      <c r="L42" s="45">
        <f t="shared" si="10"/>
        <v>0</v>
      </c>
      <c r="M42" s="69"/>
      <c r="N42" s="70"/>
      <c r="O42" s="71"/>
    </row>
    <row r="43" spans="1:15" s="32" customFormat="1" ht="60" customHeight="1" thickBot="1" x14ac:dyDescent="0.3">
      <c r="A43" s="43">
        <v>38</v>
      </c>
      <c r="B43" s="11" t="s">
        <v>43</v>
      </c>
      <c r="C43" s="53" t="s">
        <v>70</v>
      </c>
      <c r="D43" s="44">
        <v>110000</v>
      </c>
      <c r="E43" s="50"/>
      <c r="F43" s="45">
        <f t="shared" si="8"/>
        <v>0</v>
      </c>
      <c r="G43" s="46">
        <v>110000</v>
      </c>
      <c r="H43" s="50"/>
      <c r="I43" s="47">
        <f t="shared" si="9"/>
        <v>0</v>
      </c>
      <c r="J43" s="44">
        <v>110000</v>
      </c>
      <c r="K43" s="50"/>
      <c r="L43" s="45">
        <f t="shared" si="10"/>
        <v>0</v>
      </c>
      <c r="M43" s="69"/>
      <c r="N43" s="70"/>
      <c r="O43" s="71"/>
    </row>
    <row r="44" spans="1:15" s="10" customFormat="1" ht="60" customHeight="1" thickBot="1" x14ac:dyDescent="0.3">
      <c r="A44" s="8">
        <v>39</v>
      </c>
      <c r="B44" s="9" t="s">
        <v>36</v>
      </c>
      <c r="C44" s="8" t="s">
        <v>6</v>
      </c>
      <c r="D44" s="27">
        <v>1</v>
      </c>
      <c r="E44" s="48"/>
      <c r="F44" s="29">
        <f>D44*E44</f>
        <v>0</v>
      </c>
      <c r="G44" s="24">
        <v>1</v>
      </c>
      <c r="H44" s="48"/>
      <c r="I44" s="26">
        <f>G44*H44</f>
        <v>0</v>
      </c>
      <c r="J44" s="18">
        <v>1</v>
      </c>
      <c r="K44" s="48"/>
      <c r="L44" s="29">
        <f>J44*K44</f>
        <v>0</v>
      </c>
      <c r="M44" s="69"/>
      <c r="N44" s="70"/>
      <c r="O44" s="71"/>
    </row>
    <row r="45" spans="1:15" s="10" customFormat="1" ht="60" customHeight="1" thickBot="1" x14ac:dyDescent="0.3">
      <c r="A45" s="8">
        <v>40</v>
      </c>
      <c r="B45" s="11" t="s">
        <v>37</v>
      </c>
      <c r="C45" s="8" t="s">
        <v>6</v>
      </c>
      <c r="D45" s="27">
        <v>1</v>
      </c>
      <c r="E45" s="48"/>
      <c r="F45" s="29">
        <f>D45*E45</f>
        <v>0</v>
      </c>
      <c r="G45" s="24">
        <v>1</v>
      </c>
      <c r="H45" s="48"/>
      <c r="I45" s="26">
        <f>G45*H45</f>
        <v>0</v>
      </c>
      <c r="J45" s="18">
        <v>1</v>
      </c>
      <c r="K45" s="48"/>
      <c r="L45" s="29">
        <f>J45*K45</f>
        <v>0</v>
      </c>
      <c r="M45" s="69"/>
      <c r="N45" s="70"/>
      <c r="O45" s="71"/>
    </row>
    <row r="46" spans="1:15" s="10" customFormat="1" ht="63" customHeight="1" thickBot="1" x14ac:dyDescent="0.3">
      <c r="A46" s="8">
        <v>41</v>
      </c>
      <c r="B46" s="11" t="s">
        <v>38</v>
      </c>
      <c r="C46" s="8" t="s">
        <v>6</v>
      </c>
      <c r="D46" s="27">
        <v>1</v>
      </c>
      <c r="E46" s="48"/>
      <c r="F46" s="29">
        <f>D46*E46</f>
        <v>0</v>
      </c>
      <c r="G46" s="24">
        <v>1</v>
      </c>
      <c r="H46" s="48"/>
      <c r="I46" s="26">
        <f>G46*H46</f>
        <v>0</v>
      </c>
      <c r="J46" s="18">
        <v>1</v>
      </c>
      <c r="K46" s="48"/>
      <c r="L46" s="29">
        <f>J46*K46</f>
        <v>0</v>
      </c>
      <c r="M46" s="69"/>
      <c r="N46" s="70"/>
      <c r="O46" s="71"/>
    </row>
    <row r="47" spans="1:15" s="10" customFormat="1" ht="60" customHeight="1" thickBot="1" x14ac:dyDescent="0.3">
      <c r="A47" s="8">
        <v>42</v>
      </c>
      <c r="B47" s="11" t="s">
        <v>60</v>
      </c>
      <c r="C47" s="8" t="s">
        <v>6</v>
      </c>
      <c r="D47" s="27">
        <v>1</v>
      </c>
      <c r="E47" s="48"/>
      <c r="F47" s="29">
        <f>D47*E47</f>
        <v>0</v>
      </c>
      <c r="G47" s="24">
        <v>1</v>
      </c>
      <c r="H47" s="48"/>
      <c r="I47" s="26">
        <f>G47*H47</f>
        <v>0</v>
      </c>
      <c r="J47" s="18">
        <v>1</v>
      </c>
      <c r="K47" s="48"/>
      <c r="L47" s="29">
        <f>J47*K47</f>
        <v>0</v>
      </c>
      <c r="M47" s="69"/>
      <c r="N47" s="70"/>
      <c r="O47" s="71"/>
    </row>
    <row r="48" spans="1:15" s="10" customFormat="1" ht="60" customHeight="1" thickBot="1" x14ac:dyDescent="0.3">
      <c r="A48" s="8">
        <v>43</v>
      </c>
      <c r="B48" s="11" t="s">
        <v>16</v>
      </c>
      <c r="C48" s="8" t="s">
        <v>13</v>
      </c>
      <c r="D48" s="72"/>
      <c r="E48" s="73"/>
      <c r="F48" s="73"/>
      <c r="G48" s="73"/>
      <c r="H48" s="73"/>
      <c r="I48" s="73"/>
      <c r="J48" s="73"/>
      <c r="K48" s="73"/>
      <c r="L48" s="74"/>
      <c r="M48" s="24">
        <v>12</v>
      </c>
      <c r="N48" s="48"/>
      <c r="O48" s="29">
        <f t="shared" ref="O48:O49" si="11">M48*N48</f>
        <v>0</v>
      </c>
    </row>
    <row r="49" spans="1:91" s="10" customFormat="1" ht="60" customHeight="1" thickBot="1" x14ac:dyDescent="0.3">
      <c r="A49" s="8">
        <v>44</v>
      </c>
      <c r="B49" s="11" t="s">
        <v>59</v>
      </c>
      <c r="C49" s="8" t="s">
        <v>13</v>
      </c>
      <c r="D49" s="34"/>
      <c r="E49" s="35"/>
      <c r="F49" s="35"/>
      <c r="G49" s="35"/>
      <c r="H49" s="35"/>
      <c r="I49" s="35"/>
      <c r="J49" s="35"/>
      <c r="K49" s="35"/>
      <c r="L49" s="36"/>
      <c r="M49" s="24">
        <v>12</v>
      </c>
      <c r="N49" s="48"/>
      <c r="O49" s="29">
        <f t="shared" si="11"/>
        <v>0</v>
      </c>
    </row>
    <row r="50" spans="1:91" ht="28.9" customHeight="1" thickBot="1" x14ac:dyDescent="0.3">
      <c r="A50" s="57"/>
      <c r="B50" s="57"/>
      <c r="C50" s="58"/>
      <c r="D50" s="59" t="s">
        <v>10</v>
      </c>
      <c r="E50" s="60"/>
      <c r="F50" s="20">
        <f>SUM(F6,F8:F13,F15,F19,F21:F33,F38:F39,F44:F47)</f>
        <v>0</v>
      </c>
      <c r="G50" s="59" t="s">
        <v>11</v>
      </c>
      <c r="H50" s="60"/>
      <c r="I50" s="20">
        <f>SUM(I6,I8:I13,I15,I19,I21:I33,I38:I39,I44:I47)</f>
        <v>0</v>
      </c>
      <c r="J50" s="61" t="s">
        <v>71</v>
      </c>
      <c r="K50" s="62"/>
      <c r="L50" s="20">
        <f>SUM(L6,L8:L13,L15,L19,L21:L33,L38:L39,L44:L47)</f>
        <v>0</v>
      </c>
      <c r="M50" s="59" t="s">
        <v>12</v>
      </c>
      <c r="N50" s="60"/>
      <c r="O50" s="20">
        <f>SUM(O6:O49)</f>
        <v>0</v>
      </c>
    </row>
    <row r="51" spans="1:91" ht="32.25" customHeight="1" thickBot="1" x14ac:dyDescent="0.3">
      <c r="A51" s="54"/>
      <c r="B51" s="54"/>
      <c r="C51" s="54"/>
      <c r="D51" s="55"/>
      <c r="E51" s="55"/>
      <c r="F51" s="55"/>
      <c r="G51" s="55"/>
      <c r="H51" s="66" t="s">
        <v>82</v>
      </c>
      <c r="I51" s="67"/>
      <c r="J51" s="68"/>
      <c r="K51" s="63">
        <f>SUM(F50,I50,L50,O50)</f>
        <v>0</v>
      </c>
      <c r="L51" s="64"/>
      <c r="M51" s="64"/>
      <c r="N51" s="64"/>
      <c r="O51" s="65"/>
    </row>
    <row r="52" spans="1:91" s="12" customFormat="1" x14ac:dyDescent="0.25">
      <c r="A52" s="37"/>
      <c r="B52" s="37"/>
      <c r="C52" s="37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</row>
    <row r="53" spans="1:91" s="13" customFormat="1" x14ac:dyDescent="0.25">
      <c r="A53" s="32"/>
      <c r="B53" s="32"/>
      <c r="C53" s="32"/>
      <c r="D53" s="33"/>
      <c r="E53" s="33"/>
      <c r="F53" s="33"/>
      <c r="G53" s="33"/>
      <c r="H53" s="33"/>
      <c r="I53" s="33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</row>
    <row r="54" spans="1:91" s="13" customFormat="1" x14ac:dyDescent="0.25">
      <c r="A54" s="32"/>
      <c r="B54" s="32"/>
      <c r="C54" s="32"/>
      <c r="D54" s="33"/>
      <c r="E54" s="33"/>
      <c r="F54" s="33"/>
      <c r="G54" s="33"/>
      <c r="H54" s="33"/>
      <c r="I54" s="33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</row>
  </sheetData>
  <sheetProtection password="EF15" sheet="1" objects="1" scenarios="1"/>
  <mergeCells count="58">
    <mergeCell ref="D4:F4"/>
    <mergeCell ref="G4:I4"/>
    <mergeCell ref="J4:L4"/>
    <mergeCell ref="M4:O4"/>
    <mergeCell ref="A2:B2"/>
    <mergeCell ref="C2:G2"/>
    <mergeCell ref="H2:I2"/>
    <mergeCell ref="J2:O2"/>
    <mergeCell ref="A3:O3"/>
    <mergeCell ref="D18:L18"/>
    <mergeCell ref="M6:O6"/>
    <mergeCell ref="D7:L7"/>
    <mergeCell ref="M8:O8"/>
    <mergeCell ref="M9:O9"/>
    <mergeCell ref="M10:O10"/>
    <mergeCell ref="M11:O11"/>
    <mergeCell ref="M12:O12"/>
    <mergeCell ref="M13:O13"/>
    <mergeCell ref="D14:L14"/>
    <mergeCell ref="D16:L16"/>
    <mergeCell ref="D17:L17"/>
    <mergeCell ref="M30:O30"/>
    <mergeCell ref="M19:O19"/>
    <mergeCell ref="D20:L20"/>
    <mergeCell ref="M21:O21"/>
    <mergeCell ref="M22:O22"/>
    <mergeCell ref="M23:O23"/>
    <mergeCell ref="M24:O24"/>
    <mergeCell ref="M25:O25"/>
    <mergeCell ref="M26:O26"/>
    <mergeCell ref="M27:O27"/>
    <mergeCell ref="M28:O28"/>
    <mergeCell ref="M29:O29"/>
    <mergeCell ref="M42:O42"/>
    <mergeCell ref="M31:O31"/>
    <mergeCell ref="M32:O32"/>
    <mergeCell ref="M33:O33"/>
    <mergeCell ref="M34:O34"/>
    <mergeCell ref="M35:O35"/>
    <mergeCell ref="M36:O36"/>
    <mergeCell ref="M37:O37"/>
    <mergeCell ref="M38:O38"/>
    <mergeCell ref="M39:O39"/>
    <mergeCell ref="M40:O40"/>
    <mergeCell ref="M41:O41"/>
    <mergeCell ref="H51:J51"/>
    <mergeCell ref="K51:O51"/>
    <mergeCell ref="M43:O43"/>
    <mergeCell ref="M44:O44"/>
    <mergeCell ref="M45:O45"/>
    <mergeCell ref="M46:O46"/>
    <mergeCell ref="M47:O47"/>
    <mergeCell ref="D48:L48"/>
    <mergeCell ref="A50:C50"/>
    <mergeCell ref="D50:E50"/>
    <mergeCell ref="G50:H50"/>
    <mergeCell ref="J50:K50"/>
    <mergeCell ref="M50:N50"/>
  </mergeCells>
  <printOptions horizontalCentered="1"/>
  <pageMargins left="0.25" right="0.25" top="0.5" bottom="0.5" header="0.3" footer="0.3"/>
  <pageSetup scale="52" fitToHeight="0" orientation="landscape" r:id="rId1"/>
  <rowBreaks count="2" manualBreakCount="2">
    <brk id="25" max="14" man="1"/>
    <brk id="43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54"/>
  <sheetViews>
    <sheetView view="pageBreakPreview" topLeftCell="A5" zoomScale="70" zoomScaleNormal="85" zoomScaleSheetLayoutView="70" zoomScalePageLayoutView="25" workbookViewId="0">
      <selection activeCell="D35" sqref="D35"/>
    </sheetView>
  </sheetViews>
  <sheetFormatPr defaultColWidth="8.85546875" defaultRowHeight="15" x14ac:dyDescent="0.25"/>
  <cols>
    <col min="1" max="1" width="8.85546875" style="37"/>
    <col min="2" max="2" width="41.140625" style="37" customWidth="1"/>
    <col min="3" max="3" width="12.28515625" style="37" customWidth="1"/>
    <col min="4" max="4" width="12.28515625" style="14" customWidth="1"/>
    <col min="5" max="33" width="12.28515625" style="37" customWidth="1"/>
    <col min="34" max="16384" width="8.85546875" style="37"/>
  </cols>
  <sheetData>
    <row r="1" spans="1:15" ht="93.75" thickBot="1" x14ac:dyDescent="0.3">
      <c r="A1" s="39" t="s">
        <v>91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1"/>
    </row>
    <row r="2" spans="1:15" ht="24" thickBot="1" x14ac:dyDescent="0.4">
      <c r="A2" s="81" t="s">
        <v>14</v>
      </c>
      <c r="B2" s="82"/>
      <c r="C2" s="83"/>
      <c r="D2" s="83"/>
      <c r="E2" s="83"/>
      <c r="F2" s="83"/>
      <c r="G2" s="83"/>
      <c r="H2" s="81" t="s">
        <v>62</v>
      </c>
      <c r="I2" s="82"/>
      <c r="J2" s="84"/>
      <c r="K2" s="84"/>
      <c r="L2" s="84"/>
      <c r="M2" s="84"/>
      <c r="N2" s="84"/>
      <c r="O2" s="85"/>
    </row>
    <row r="3" spans="1:15" s="38" customFormat="1" ht="27.75" customHeight="1" thickBot="1" x14ac:dyDescent="0.3">
      <c r="A3" s="86" t="s">
        <v>75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</row>
    <row r="4" spans="1:15" ht="27" customHeight="1" thickBot="1" x14ac:dyDescent="0.3">
      <c r="A4" s="1"/>
      <c r="B4" s="2"/>
      <c r="C4" s="2"/>
      <c r="D4" s="75" t="s">
        <v>2</v>
      </c>
      <c r="E4" s="76"/>
      <c r="F4" s="77"/>
      <c r="G4" s="75" t="s">
        <v>3</v>
      </c>
      <c r="H4" s="76"/>
      <c r="I4" s="77"/>
      <c r="J4" s="78" t="s">
        <v>79</v>
      </c>
      <c r="K4" s="79"/>
      <c r="L4" s="80"/>
      <c r="M4" s="75" t="s">
        <v>4</v>
      </c>
      <c r="N4" s="76"/>
      <c r="O4" s="77"/>
    </row>
    <row r="5" spans="1:15" ht="51.75" thickBot="1" x14ac:dyDescent="0.3">
      <c r="A5" s="3" t="s">
        <v>15</v>
      </c>
      <c r="B5" s="4" t="s">
        <v>0</v>
      </c>
      <c r="C5" s="5" t="s">
        <v>1</v>
      </c>
      <c r="D5" s="4" t="s">
        <v>48</v>
      </c>
      <c r="E5" s="4" t="s">
        <v>49</v>
      </c>
      <c r="F5" s="6" t="s">
        <v>50</v>
      </c>
      <c r="G5" s="4" t="s">
        <v>7</v>
      </c>
      <c r="H5" s="4" t="s">
        <v>8</v>
      </c>
      <c r="I5" s="6" t="s">
        <v>9</v>
      </c>
      <c r="J5" s="6" t="s">
        <v>51</v>
      </c>
      <c r="K5" s="4" t="s">
        <v>52</v>
      </c>
      <c r="L5" s="7" t="s">
        <v>53</v>
      </c>
      <c r="M5" s="4" t="s">
        <v>54</v>
      </c>
      <c r="N5" s="4" t="s">
        <v>55</v>
      </c>
      <c r="O5" s="6" t="s">
        <v>56</v>
      </c>
    </row>
    <row r="6" spans="1:15" s="10" customFormat="1" ht="34.9" customHeight="1" thickBot="1" x14ac:dyDescent="0.3">
      <c r="A6" s="8">
        <v>1</v>
      </c>
      <c r="B6" s="11" t="s">
        <v>19</v>
      </c>
      <c r="C6" s="8" t="s">
        <v>5</v>
      </c>
      <c r="D6" s="18">
        <v>4</v>
      </c>
      <c r="E6" s="48"/>
      <c r="F6" s="29">
        <f t="shared" ref="F6:F19" si="0">D6*E6</f>
        <v>0</v>
      </c>
      <c r="G6" s="24">
        <v>4</v>
      </c>
      <c r="H6" s="48"/>
      <c r="I6" s="26">
        <f t="shared" ref="I6:I19" si="1">G6*H6</f>
        <v>0</v>
      </c>
      <c r="J6" s="18">
        <v>4</v>
      </c>
      <c r="K6" s="48"/>
      <c r="L6" s="29">
        <f t="shared" ref="L6:L19" si="2">J6*K6</f>
        <v>0</v>
      </c>
      <c r="M6" s="69"/>
      <c r="N6" s="70"/>
      <c r="O6" s="71"/>
    </row>
    <row r="7" spans="1:15" s="10" customFormat="1" ht="39" thickBot="1" x14ac:dyDescent="0.3">
      <c r="A7" s="8">
        <v>2</v>
      </c>
      <c r="B7" s="11" t="s">
        <v>17</v>
      </c>
      <c r="C7" s="8" t="s">
        <v>5</v>
      </c>
      <c r="D7" s="72"/>
      <c r="E7" s="73"/>
      <c r="F7" s="73"/>
      <c r="G7" s="73"/>
      <c r="H7" s="73"/>
      <c r="I7" s="73"/>
      <c r="J7" s="73"/>
      <c r="K7" s="73"/>
      <c r="L7" s="74"/>
      <c r="M7" s="24">
        <v>2</v>
      </c>
      <c r="N7" s="48"/>
      <c r="O7" s="29">
        <f t="shared" ref="O7:O20" si="3">M7*N7</f>
        <v>0</v>
      </c>
    </row>
    <row r="8" spans="1:15" s="10" customFormat="1" ht="34.9" customHeight="1" thickBot="1" x14ac:dyDescent="0.3">
      <c r="A8" s="8">
        <v>3</v>
      </c>
      <c r="B8" s="11" t="s">
        <v>18</v>
      </c>
      <c r="C8" s="8" t="s">
        <v>5</v>
      </c>
      <c r="D8" s="18">
        <v>1</v>
      </c>
      <c r="E8" s="48"/>
      <c r="F8" s="29">
        <f t="shared" si="0"/>
        <v>0</v>
      </c>
      <c r="G8" s="24">
        <v>1</v>
      </c>
      <c r="H8" s="48"/>
      <c r="I8" s="26">
        <f t="shared" si="1"/>
        <v>0</v>
      </c>
      <c r="J8" s="18">
        <v>1</v>
      </c>
      <c r="K8" s="48"/>
      <c r="L8" s="29">
        <f t="shared" si="2"/>
        <v>0</v>
      </c>
      <c r="M8" s="69"/>
      <c r="N8" s="70"/>
      <c r="O8" s="71"/>
    </row>
    <row r="9" spans="1:15" s="10" customFormat="1" ht="34.9" customHeight="1" thickBot="1" x14ac:dyDescent="0.3">
      <c r="A9" s="8">
        <v>4</v>
      </c>
      <c r="B9" s="11" t="s">
        <v>20</v>
      </c>
      <c r="C9" s="8" t="s">
        <v>5</v>
      </c>
      <c r="D9" s="18">
        <v>3</v>
      </c>
      <c r="E9" s="48"/>
      <c r="F9" s="29">
        <f t="shared" si="0"/>
        <v>0</v>
      </c>
      <c r="G9" s="24">
        <v>3</v>
      </c>
      <c r="H9" s="48"/>
      <c r="I9" s="26">
        <f t="shared" si="1"/>
        <v>0</v>
      </c>
      <c r="J9" s="18">
        <v>3</v>
      </c>
      <c r="K9" s="48"/>
      <c r="L9" s="29">
        <f t="shared" si="2"/>
        <v>0</v>
      </c>
      <c r="M9" s="69"/>
      <c r="N9" s="70"/>
      <c r="O9" s="71"/>
    </row>
    <row r="10" spans="1:15" s="10" customFormat="1" ht="49.15" customHeight="1" thickBot="1" x14ac:dyDescent="0.3">
      <c r="A10" s="8">
        <v>5</v>
      </c>
      <c r="B10" s="11" t="s">
        <v>21</v>
      </c>
      <c r="C10" s="8" t="s">
        <v>5</v>
      </c>
      <c r="D10" s="18">
        <v>1</v>
      </c>
      <c r="E10" s="48"/>
      <c r="F10" s="29">
        <f t="shared" si="0"/>
        <v>0</v>
      </c>
      <c r="G10" s="24">
        <v>1</v>
      </c>
      <c r="H10" s="48"/>
      <c r="I10" s="26">
        <f t="shared" si="1"/>
        <v>0</v>
      </c>
      <c r="J10" s="18">
        <v>1</v>
      </c>
      <c r="K10" s="48"/>
      <c r="L10" s="29">
        <f t="shared" si="2"/>
        <v>0</v>
      </c>
      <c r="M10" s="69"/>
      <c r="N10" s="70"/>
      <c r="O10" s="71"/>
    </row>
    <row r="11" spans="1:15" s="10" customFormat="1" ht="45.6" customHeight="1" thickBot="1" x14ac:dyDescent="0.3">
      <c r="A11" s="8">
        <v>6</v>
      </c>
      <c r="B11" s="11" t="s">
        <v>61</v>
      </c>
      <c r="C11" s="8" t="s">
        <v>5</v>
      </c>
      <c r="D11" s="18">
        <v>1</v>
      </c>
      <c r="E11" s="48"/>
      <c r="F11" s="29">
        <f t="shared" si="0"/>
        <v>0</v>
      </c>
      <c r="G11" s="24">
        <v>1</v>
      </c>
      <c r="H11" s="48"/>
      <c r="I11" s="26">
        <f t="shared" si="1"/>
        <v>0</v>
      </c>
      <c r="J11" s="18">
        <v>1</v>
      </c>
      <c r="K11" s="48"/>
      <c r="L11" s="29">
        <f t="shared" si="2"/>
        <v>0</v>
      </c>
      <c r="M11" s="69"/>
      <c r="N11" s="70"/>
      <c r="O11" s="71"/>
    </row>
    <row r="12" spans="1:15" s="10" customFormat="1" ht="34.9" customHeight="1" thickBot="1" x14ac:dyDescent="0.3">
      <c r="A12" s="8">
        <v>7</v>
      </c>
      <c r="B12" s="11" t="s">
        <v>22</v>
      </c>
      <c r="C12" s="8" t="s">
        <v>5</v>
      </c>
      <c r="D12" s="18">
        <v>1</v>
      </c>
      <c r="E12" s="48"/>
      <c r="F12" s="29">
        <f t="shared" si="0"/>
        <v>0</v>
      </c>
      <c r="G12" s="24">
        <v>1</v>
      </c>
      <c r="H12" s="48"/>
      <c r="I12" s="26">
        <f t="shared" si="1"/>
        <v>0</v>
      </c>
      <c r="J12" s="18">
        <v>1</v>
      </c>
      <c r="K12" s="48"/>
      <c r="L12" s="29">
        <f t="shared" si="2"/>
        <v>0</v>
      </c>
      <c r="M12" s="69"/>
      <c r="N12" s="70"/>
      <c r="O12" s="71"/>
    </row>
    <row r="13" spans="1:15" s="10" customFormat="1" ht="34.9" customHeight="1" thickBot="1" x14ac:dyDescent="0.3">
      <c r="A13" s="8">
        <v>8</v>
      </c>
      <c r="B13" s="11" t="s">
        <v>23</v>
      </c>
      <c r="C13" s="8" t="s">
        <v>5</v>
      </c>
      <c r="D13" s="18">
        <v>1</v>
      </c>
      <c r="E13" s="48"/>
      <c r="F13" s="29">
        <f t="shared" si="0"/>
        <v>0</v>
      </c>
      <c r="G13" s="24">
        <v>1</v>
      </c>
      <c r="H13" s="48"/>
      <c r="I13" s="26">
        <f t="shared" si="1"/>
        <v>0</v>
      </c>
      <c r="J13" s="18">
        <v>1</v>
      </c>
      <c r="K13" s="48"/>
      <c r="L13" s="29">
        <f t="shared" si="2"/>
        <v>0</v>
      </c>
      <c r="M13" s="69"/>
      <c r="N13" s="70"/>
      <c r="O13" s="71"/>
    </row>
    <row r="14" spans="1:15" s="10" customFormat="1" ht="34.9" customHeight="1" thickBot="1" x14ac:dyDescent="0.3">
      <c r="A14" s="8">
        <v>9</v>
      </c>
      <c r="B14" s="11" t="s">
        <v>64</v>
      </c>
      <c r="C14" s="8" t="s">
        <v>5</v>
      </c>
      <c r="D14" s="72"/>
      <c r="E14" s="73"/>
      <c r="F14" s="73"/>
      <c r="G14" s="73"/>
      <c r="H14" s="73"/>
      <c r="I14" s="73"/>
      <c r="J14" s="73"/>
      <c r="K14" s="73"/>
      <c r="L14" s="74"/>
      <c r="M14" s="16">
        <v>1</v>
      </c>
      <c r="N14" s="48"/>
      <c r="O14" s="29">
        <f t="shared" ref="O14" si="4">M14*N14</f>
        <v>0</v>
      </c>
    </row>
    <row r="15" spans="1:15" s="10" customFormat="1" ht="34.9" customHeight="1" thickBot="1" x14ac:dyDescent="0.3">
      <c r="A15" s="8">
        <v>10</v>
      </c>
      <c r="B15" s="42" t="s">
        <v>63</v>
      </c>
      <c r="C15" s="8" t="s">
        <v>5</v>
      </c>
      <c r="D15" s="18">
        <v>1</v>
      </c>
      <c r="E15" s="48"/>
      <c r="F15" s="29">
        <f t="shared" ref="F15" si="5">D15*E15</f>
        <v>0</v>
      </c>
      <c r="G15" s="24">
        <v>1</v>
      </c>
      <c r="H15" s="48"/>
      <c r="I15" s="26">
        <f t="shared" ref="I15" si="6">G15*H15</f>
        <v>0</v>
      </c>
      <c r="J15" s="18">
        <v>1</v>
      </c>
      <c r="K15" s="48"/>
      <c r="L15" s="29">
        <f t="shared" ref="L15" si="7">J15*K15</f>
        <v>0</v>
      </c>
      <c r="M15" s="51"/>
      <c r="N15" s="51"/>
      <c r="O15" s="52"/>
    </row>
    <row r="16" spans="1:15" s="10" customFormat="1" ht="34.9" customHeight="1" thickBot="1" x14ac:dyDescent="0.3">
      <c r="A16" s="8">
        <v>11</v>
      </c>
      <c r="B16" s="11" t="s">
        <v>65</v>
      </c>
      <c r="C16" s="8" t="s">
        <v>5</v>
      </c>
      <c r="D16" s="72"/>
      <c r="E16" s="73"/>
      <c r="F16" s="73"/>
      <c r="G16" s="73"/>
      <c r="H16" s="73"/>
      <c r="I16" s="73"/>
      <c r="J16" s="73"/>
      <c r="K16" s="73"/>
      <c r="L16" s="74"/>
      <c r="M16" s="24">
        <v>18</v>
      </c>
      <c r="N16" s="48"/>
      <c r="O16" s="29">
        <f t="shared" si="3"/>
        <v>0</v>
      </c>
    </row>
    <row r="17" spans="1:15" s="10" customFormat="1" ht="34.9" customHeight="1" thickBot="1" x14ac:dyDescent="0.3">
      <c r="A17" s="8">
        <v>12</v>
      </c>
      <c r="B17" s="11" t="s">
        <v>66</v>
      </c>
      <c r="C17" s="8" t="s">
        <v>5</v>
      </c>
      <c r="D17" s="72"/>
      <c r="E17" s="73"/>
      <c r="F17" s="73"/>
      <c r="G17" s="73"/>
      <c r="H17" s="73"/>
      <c r="I17" s="73"/>
      <c r="J17" s="73"/>
      <c r="K17" s="73"/>
      <c r="L17" s="74"/>
      <c r="M17" s="16">
        <v>1</v>
      </c>
      <c r="N17" s="48"/>
      <c r="O17" s="29">
        <f t="shared" si="3"/>
        <v>0</v>
      </c>
    </row>
    <row r="18" spans="1:15" s="10" customFormat="1" ht="34.9" customHeight="1" thickBot="1" x14ac:dyDescent="0.3">
      <c r="A18" s="8">
        <v>13</v>
      </c>
      <c r="B18" s="11" t="s">
        <v>67</v>
      </c>
      <c r="C18" s="8" t="s">
        <v>5</v>
      </c>
      <c r="D18" s="72"/>
      <c r="E18" s="73"/>
      <c r="F18" s="73"/>
      <c r="G18" s="73"/>
      <c r="H18" s="73"/>
      <c r="I18" s="73"/>
      <c r="J18" s="73"/>
      <c r="K18" s="73"/>
      <c r="L18" s="74"/>
      <c r="M18" s="24">
        <v>2</v>
      </c>
      <c r="N18" s="48"/>
      <c r="O18" s="29">
        <f t="shared" si="3"/>
        <v>0</v>
      </c>
    </row>
    <row r="19" spans="1:15" s="10" customFormat="1" ht="34.9" customHeight="1" thickBot="1" x14ac:dyDescent="0.3">
      <c r="A19" s="8">
        <v>14</v>
      </c>
      <c r="B19" s="11" t="s">
        <v>68</v>
      </c>
      <c r="C19" s="8" t="s">
        <v>5</v>
      </c>
      <c r="D19" s="18">
        <v>1</v>
      </c>
      <c r="E19" s="48"/>
      <c r="F19" s="29">
        <f t="shared" si="0"/>
        <v>0</v>
      </c>
      <c r="G19" s="24">
        <v>1</v>
      </c>
      <c r="H19" s="48"/>
      <c r="I19" s="26">
        <f t="shared" si="1"/>
        <v>0</v>
      </c>
      <c r="J19" s="18">
        <v>1</v>
      </c>
      <c r="K19" s="48"/>
      <c r="L19" s="29">
        <f t="shared" si="2"/>
        <v>0</v>
      </c>
      <c r="M19" s="69"/>
      <c r="N19" s="70"/>
      <c r="O19" s="71"/>
    </row>
    <row r="20" spans="1:15" s="10" customFormat="1" ht="46.15" customHeight="1" thickBot="1" x14ac:dyDescent="0.3">
      <c r="A20" s="8">
        <v>15</v>
      </c>
      <c r="B20" s="11" t="s">
        <v>69</v>
      </c>
      <c r="C20" s="8" t="s">
        <v>6</v>
      </c>
      <c r="D20" s="72"/>
      <c r="E20" s="73"/>
      <c r="F20" s="73"/>
      <c r="G20" s="73"/>
      <c r="H20" s="73"/>
      <c r="I20" s="73"/>
      <c r="J20" s="73"/>
      <c r="K20" s="73"/>
      <c r="L20" s="74"/>
      <c r="M20" s="24">
        <v>4</v>
      </c>
      <c r="N20" s="48"/>
      <c r="O20" s="29">
        <f t="shared" si="3"/>
        <v>0</v>
      </c>
    </row>
    <row r="21" spans="1:15" s="10" customFormat="1" ht="40.15" customHeight="1" thickBot="1" x14ac:dyDescent="0.3">
      <c r="A21" s="8">
        <v>16</v>
      </c>
      <c r="B21" s="9" t="s">
        <v>58</v>
      </c>
      <c r="C21" s="8" t="s">
        <v>6</v>
      </c>
      <c r="D21" s="17">
        <v>1</v>
      </c>
      <c r="E21" s="49"/>
      <c r="F21" s="28">
        <f t="shared" ref="F21:F43" si="8">D21*E21</f>
        <v>0</v>
      </c>
      <c r="G21" s="30">
        <v>1</v>
      </c>
      <c r="H21" s="49"/>
      <c r="I21" s="31">
        <f t="shared" ref="I21:I43" si="9">G21*H21</f>
        <v>0</v>
      </c>
      <c r="J21" s="17">
        <v>1</v>
      </c>
      <c r="K21" s="49"/>
      <c r="L21" s="28">
        <f t="shared" ref="L21:L43" si="10">J21*K21</f>
        <v>0</v>
      </c>
      <c r="M21" s="69"/>
      <c r="N21" s="70"/>
      <c r="O21" s="71"/>
    </row>
    <row r="22" spans="1:15" s="10" customFormat="1" ht="40.15" customHeight="1" thickBot="1" x14ac:dyDescent="0.3">
      <c r="A22" s="8">
        <v>17</v>
      </c>
      <c r="B22" s="23" t="s">
        <v>25</v>
      </c>
      <c r="C22" s="8" t="s">
        <v>6</v>
      </c>
      <c r="D22" s="27">
        <v>1</v>
      </c>
      <c r="E22" s="48"/>
      <c r="F22" s="29">
        <f t="shared" si="8"/>
        <v>0</v>
      </c>
      <c r="G22" s="25">
        <v>1</v>
      </c>
      <c r="H22" s="48"/>
      <c r="I22" s="26">
        <f t="shared" si="9"/>
        <v>0</v>
      </c>
      <c r="J22" s="27">
        <v>1</v>
      </c>
      <c r="K22" s="48"/>
      <c r="L22" s="29">
        <f t="shared" si="10"/>
        <v>0</v>
      </c>
      <c r="M22" s="69"/>
      <c r="N22" s="70"/>
      <c r="O22" s="71"/>
    </row>
    <row r="23" spans="1:15" s="10" customFormat="1" ht="40.15" customHeight="1" thickBot="1" x14ac:dyDescent="0.3">
      <c r="A23" s="8">
        <v>18</v>
      </c>
      <c r="B23" s="15" t="s">
        <v>26</v>
      </c>
      <c r="C23" s="8" t="s">
        <v>6</v>
      </c>
      <c r="D23" s="18">
        <v>1</v>
      </c>
      <c r="E23" s="48"/>
      <c r="F23" s="29">
        <f t="shared" si="8"/>
        <v>0</v>
      </c>
      <c r="G23" s="24">
        <v>1</v>
      </c>
      <c r="H23" s="48"/>
      <c r="I23" s="26">
        <f t="shared" si="9"/>
        <v>0</v>
      </c>
      <c r="J23" s="18">
        <v>1</v>
      </c>
      <c r="K23" s="48"/>
      <c r="L23" s="29">
        <f t="shared" si="10"/>
        <v>0</v>
      </c>
      <c r="M23" s="69"/>
      <c r="N23" s="70"/>
      <c r="O23" s="71"/>
    </row>
    <row r="24" spans="1:15" s="10" customFormat="1" ht="34.9" customHeight="1" thickBot="1" x14ac:dyDescent="0.3">
      <c r="A24" s="8">
        <v>19</v>
      </c>
      <c r="B24" s="11" t="s">
        <v>27</v>
      </c>
      <c r="C24" s="8" t="s">
        <v>6</v>
      </c>
      <c r="D24" s="18">
        <v>1</v>
      </c>
      <c r="E24" s="48"/>
      <c r="F24" s="29">
        <f t="shared" si="8"/>
        <v>0</v>
      </c>
      <c r="G24" s="24">
        <v>1</v>
      </c>
      <c r="H24" s="48"/>
      <c r="I24" s="26">
        <f t="shared" si="9"/>
        <v>0</v>
      </c>
      <c r="J24" s="18">
        <v>1</v>
      </c>
      <c r="K24" s="48"/>
      <c r="L24" s="29">
        <f t="shared" si="10"/>
        <v>0</v>
      </c>
      <c r="M24" s="69"/>
      <c r="N24" s="70"/>
      <c r="O24" s="71"/>
    </row>
    <row r="25" spans="1:15" s="10" customFormat="1" ht="34.9" customHeight="1" thickBot="1" x14ac:dyDescent="0.3">
      <c r="A25" s="8">
        <v>20</v>
      </c>
      <c r="B25" s="11" t="s">
        <v>28</v>
      </c>
      <c r="C25" s="8" t="s">
        <v>6</v>
      </c>
      <c r="D25" s="18">
        <v>1</v>
      </c>
      <c r="E25" s="48"/>
      <c r="F25" s="29">
        <f t="shared" si="8"/>
        <v>0</v>
      </c>
      <c r="G25" s="24">
        <v>1</v>
      </c>
      <c r="H25" s="48"/>
      <c r="I25" s="26">
        <f t="shared" si="9"/>
        <v>0</v>
      </c>
      <c r="J25" s="18">
        <v>1</v>
      </c>
      <c r="K25" s="48"/>
      <c r="L25" s="29">
        <f t="shared" si="10"/>
        <v>0</v>
      </c>
      <c r="M25" s="69"/>
      <c r="N25" s="70"/>
      <c r="O25" s="71"/>
    </row>
    <row r="26" spans="1:15" s="10" customFormat="1" ht="34.9" customHeight="1" thickBot="1" x14ac:dyDescent="0.3">
      <c r="A26" s="8">
        <v>21</v>
      </c>
      <c r="B26" s="11" t="s">
        <v>29</v>
      </c>
      <c r="C26" s="8" t="s">
        <v>6</v>
      </c>
      <c r="D26" s="18">
        <v>1</v>
      </c>
      <c r="E26" s="48"/>
      <c r="F26" s="29">
        <f t="shared" si="8"/>
        <v>0</v>
      </c>
      <c r="G26" s="24">
        <v>1</v>
      </c>
      <c r="H26" s="48"/>
      <c r="I26" s="26">
        <f t="shared" si="9"/>
        <v>0</v>
      </c>
      <c r="J26" s="18">
        <v>1</v>
      </c>
      <c r="K26" s="48"/>
      <c r="L26" s="29">
        <f t="shared" si="10"/>
        <v>0</v>
      </c>
      <c r="M26" s="69"/>
      <c r="N26" s="70"/>
      <c r="O26" s="71"/>
    </row>
    <row r="27" spans="1:15" s="10" customFormat="1" ht="34.9" customHeight="1" thickBot="1" x14ac:dyDescent="0.3">
      <c r="A27" s="8">
        <v>22</v>
      </c>
      <c r="B27" s="11" t="s">
        <v>24</v>
      </c>
      <c r="C27" s="8" t="s">
        <v>6</v>
      </c>
      <c r="D27" s="18">
        <v>1</v>
      </c>
      <c r="E27" s="48"/>
      <c r="F27" s="29">
        <f t="shared" si="8"/>
        <v>0</v>
      </c>
      <c r="G27" s="24">
        <v>1</v>
      </c>
      <c r="H27" s="48"/>
      <c r="I27" s="26">
        <f t="shared" si="9"/>
        <v>0</v>
      </c>
      <c r="J27" s="18">
        <v>1</v>
      </c>
      <c r="K27" s="48"/>
      <c r="L27" s="29">
        <f t="shared" si="10"/>
        <v>0</v>
      </c>
      <c r="M27" s="69"/>
      <c r="N27" s="70"/>
      <c r="O27" s="71"/>
    </row>
    <row r="28" spans="1:15" s="10" customFormat="1" ht="34.9" customHeight="1" thickBot="1" x14ac:dyDescent="0.3">
      <c r="A28" s="8">
        <v>23</v>
      </c>
      <c r="B28" s="11" t="s">
        <v>44</v>
      </c>
      <c r="C28" s="8" t="s">
        <v>6</v>
      </c>
      <c r="D28" s="18">
        <v>1</v>
      </c>
      <c r="E28" s="48"/>
      <c r="F28" s="29">
        <f t="shared" si="8"/>
        <v>0</v>
      </c>
      <c r="G28" s="24">
        <v>1</v>
      </c>
      <c r="H28" s="48"/>
      <c r="I28" s="26">
        <f t="shared" si="9"/>
        <v>0</v>
      </c>
      <c r="J28" s="18">
        <v>1</v>
      </c>
      <c r="K28" s="48"/>
      <c r="L28" s="29">
        <f t="shared" si="10"/>
        <v>0</v>
      </c>
      <c r="M28" s="69"/>
      <c r="N28" s="70"/>
      <c r="O28" s="71"/>
    </row>
    <row r="29" spans="1:15" s="10" customFormat="1" ht="43.9" customHeight="1" thickBot="1" x14ac:dyDescent="0.3">
      <c r="A29" s="8">
        <v>24</v>
      </c>
      <c r="B29" s="11" t="s">
        <v>45</v>
      </c>
      <c r="C29" s="8" t="s">
        <v>6</v>
      </c>
      <c r="D29" s="18">
        <v>1</v>
      </c>
      <c r="E29" s="48"/>
      <c r="F29" s="29">
        <f t="shared" si="8"/>
        <v>0</v>
      </c>
      <c r="G29" s="24">
        <v>1</v>
      </c>
      <c r="H29" s="48"/>
      <c r="I29" s="26">
        <f t="shared" si="9"/>
        <v>0</v>
      </c>
      <c r="J29" s="18">
        <v>1</v>
      </c>
      <c r="K29" s="48"/>
      <c r="L29" s="29">
        <f t="shared" si="10"/>
        <v>0</v>
      </c>
      <c r="M29" s="69"/>
      <c r="N29" s="70"/>
      <c r="O29" s="71"/>
    </row>
    <row r="30" spans="1:15" s="10" customFormat="1" ht="34.9" customHeight="1" thickBot="1" x14ac:dyDescent="0.3">
      <c r="A30" s="8">
        <v>25</v>
      </c>
      <c r="B30" s="11" t="s">
        <v>57</v>
      </c>
      <c r="C30" s="8" t="s">
        <v>6</v>
      </c>
      <c r="D30" s="18">
        <v>1</v>
      </c>
      <c r="E30" s="48"/>
      <c r="F30" s="29">
        <f t="shared" si="8"/>
        <v>0</v>
      </c>
      <c r="G30" s="24">
        <v>1</v>
      </c>
      <c r="H30" s="48"/>
      <c r="I30" s="26">
        <f t="shared" si="9"/>
        <v>0</v>
      </c>
      <c r="J30" s="18">
        <v>1</v>
      </c>
      <c r="K30" s="48"/>
      <c r="L30" s="29">
        <f t="shared" si="10"/>
        <v>0</v>
      </c>
      <c r="M30" s="69"/>
      <c r="N30" s="70"/>
      <c r="O30" s="71"/>
    </row>
    <row r="31" spans="1:15" s="10" customFormat="1" ht="34.9" customHeight="1" thickBot="1" x14ac:dyDescent="0.3">
      <c r="A31" s="8">
        <v>26</v>
      </c>
      <c r="B31" s="11" t="s">
        <v>46</v>
      </c>
      <c r="C31" s="8" t="s">
        <v>6</v>
      </c>
      <c r="D31" s="18">
        <v>1</v>
      </c>
      <c r="E31" s="48"/>
      <c r="F31" s="29">
        <f t="shared" si="8"/>
        <v>0</v>
      </c>
      <c r="G31" s="24">
        <v>1</v>
      </c>
      <c r="H31" s="48"/>
      <c r="I31" s="26">
        <f t="shared" si="9"/>
        <v>0</v>
      </c>
      <c r="J31" s="18">
        <v>1</v>
      </c>
      <c r="K31" s="48"/>
      <c r="L31" s="29">
        <f t="shared" si="10"/>
        <v>0</v>
      </c>
      <c r="M31" s="69"/>
      <c r="N31" s="70"/>
      <c r="O31" s="71"/>
    </row>
    <row r="32" spans="1:15" s="10" customFormat="1" ht="34.9" customHeight="1" thickBot="1" x14ac:dyDescent="0.3">
      <c r="A32" s="8">
        <v>27</v>
      </c>
      <c r="B32" s="11" t="s">
        <v>47</v>
      </c>
      <c r="C32" s="8" t="s">
        <v>6</v>
      </c>
      <c r="D32" s="18">
        <v>1</v>
      </c>
      <c r="E32" s="48"/>
      <c r="F32" s="29">
        <f t="shared" si="8"/>
        <v>0</v>
      </c>
      <c r="G32" s="24">
        <v>1</v>
      </c>
      <c r="H32" s="48"/>
      <c r="I32" s="26">
        <f t="shared" si="9"/>
        <v>0</v>
      </c>
      <c r="J32" s="18">
        <v>1</v>
      </c>
      <c r="K32" s="48"/>
      <c r="L32" s="29">
        <f t="shared" si="10"/>
        <v>0</v>
      </c>
      <c r="M32" s="69"/>
      <c r="N32" s="70"/>
      <c r="O32" s="71"/>
    </row>
    <row r="33" spans="1:15" s="10" customFormat="1" ht="60" customHeight="1" thickBot="1" x14ac:dyDescent="0.3">
      <c r="A33" s="8">
        <v>28</v>
      </c>
      <c r="B33" s="9" t="s">
        <v>30</v>
      </c>
      <c r="C33" s="53" t="s">
        <v>70</v>
      </c>
      <c r="D33" s="27">
        <v>10000</v>
      </c>
      <c r="E33" s="48"/>
      <c r="F33" s="29">
        <f t="shared" si="8"/>
        <v>0</v>
      </c>
      <c r="G33" s="25">
        <v>10000</v>
      </c>
      <c r="H33" s="48"/>
      <c r="I33" s="26">
        <f t="shared" si="9"/>
        <v>0</v>
      </c>
      <c r="J33" s="27">
        <v>10000</v>
      </c>
      <c r="K33" s="48"/>
      <c r="L33" s="29">
        <f t="shared" si="10"/>
        <v>0</v>
      </c>
      <c r="M33" s="69"/>
      <c r="N33" s="70"/>
      <c r="O33" s="71"/>
    </row>
    <row r="34" spans="1:15" s="10" customFormat="1" ht="60" customHeight="1" thickBot="1" x14ac:dyDescent="0.3">
      <c r="A34" s="8">
        <v>29</v>
      </c>
      <c r="B34" s="21" t="s">
        <v>31</v>
      </c>
      <c r="C34" s="53" t="s">
        <v>70</v>
      </c>
      <c r="D34" s="27">
        <v>25000</v>
      </c>
      <c r="E34" s="48"/>
      <c r="F34" s="29">
        <f t="shared" si="8"/>
        <v>0</v>
      </c>
      <c r="G34" s="25">
        <v>25000</v>
      </c>
      <c r="H34" s="48"/>
      <c r="I34" s="26">
        <f t="shared" si="9"/>
        <v>0</v>
      </c>
      <c r="J34" s="27">
        <v>25000</v>
      </c>
      <c r="K34" s="48"/>
      <c r="L34" s="29">
        <f t="shared" si="10"/>
        <v>0</v>
      </c>
      <c r="M34" s="69"/>
      <c r="N34" s="70"/>
      <c r="O34" s="71"/>
    </row>
    <row r="35" spans="1:15" s="10" customFormat="1" ht="81.75" customHeight="1" thickBot="1" x14ac:dyDescent="0.3">
      <c r="A35" s="8">
        <v>30</v>
      </c>
      <c r="B35" s="22" t="s">
        <v>32</v>
      </c>
      <c r="C35" s="53" t="s">
        <v>70</v>
      </c>
      <c r="D35" s="27">
        <v>50000</v>
      </c>
      <c r="E35" s="48"/>
      <c r="F35" s="29">
        <f t="shared" si="8"/>
        <v>0</v>
      </c>
      <c r="G35" s="25">
        <v>50000</v>
      </c>
      <c r="H35" s="48"/>
      <c r="I35" s="26">
        <f t="shared" si="9"/>
        <v>0</v>
      </c>
      <c r="J35" s="27">
        <v>50000</v>
      </c>
      <c r="K35" s="48"/>
      <c r="L35" s="29">
        <f t="shared" si="10"/>
        <v>0</v>
      </c>
      <c r="M35" s="69"/>
      <c r="N35" s="70"/>
      <c r="O35" s="71"/>
    </row>
    <row r="36" spans="1:15" s="32" customFormat="1" ht="81" customHeight="1" thickBot="1" x14ac:dyDescent="0.3">
      <c r="A36" s="43">
        <v>31</v>
      </c>
      <c r="B36" s="11" t="s">
        <v>33</v>
      </c>
      <c r="C36" s="53" t="s">
        <v>70</v>
      </c>
      <c r="D36" s="44">
        <v>75000</v>
      </c>
      <c r="E36" s="50"/>
      <c r="F36" s="45">
        <f t="shared" si="8"/>
        <v>0</v>
      </c>
      <c r="G36" s="46">
        <v>75000</v>
      </c>
      <c r="H36" s="50"/>
      <c r="I36" s="47">
        <f t="shared" si="9"/>
        <v>0</v>
      </c>
      <c r="J36" s="44">
        <v>75000</v>
      </c>
      <c r="K36" s="50"/>
      <c r="L36" s="45">
        <f t="shared" si="10"/>
        <v>0</v>
      </c>
      <c r="M36" s="69"/>
      <c r="N36" s="70"/>
      <c r="O36" s="71"/>
    </row>
    <row r="37" spans="1:15" s="32" customFormat="1" ht="58.5" customHeight="1" thickBot="1" x14ac:dyDescent="0.3">
      <c r="A37" s="43">
        <v>32</v>
      </c>
      <c r="B37" s="9" t="s">
        <v>34</v>
      </c>
      <c r="C37" s="53" t="s">
        <v>70</v>
      </c>
      <c r="D37" s="44">
        <v>110000</v>
      </c>
      <c r="E37" s="50"/>
      <c r="F37" s="45">
        <f t="shared" si="8"/>
        <v>0</v>
      </c>
      <c r="G37" s="46">
        <v>110000</v>
      </c>
      <c r="H37" s="50"/>
      <c r="I37" s="47">
        <f t="shared" si="9"/>
        <v>0</v>
      </c>
      <c r="J37" s="44">
        <v>110000</v>
      </c>
      <c r="K37" s="50"/>
      <c r="L37" s="45">
        <f t="shared" si="10"/>
        <v>0</v>
      </c>
      <c r="M37" s="69"/>
      <c r="N37" s="70"/>
      <c r="O37" s="71"/>
    </row>
    <row r="38" spans="1:15" s="10" customFormat="1" ht="60" customHeight="1" thickBot="1" x14ac:dyDescent="0.3">
      <c r="A38" s="8">
        <v>33</v>
      </c>
      <c r="B38" s="11" t="s">
        <v>35</v>
      </c>
      <c r="C38" s="8" t="s">
        <v>6</v>
      </c>
      <c r="D38" s="18">
        <v>1</v>
      </c>
      <c r="E38" s="48"/>
      <c r="F38" s="29">
        <f t="shared" si="8"/>
        <v>0</v>
      </c>
      <c r="G38" s="24">
        <v>1</v>
      </c>
      <c r="H38" s="48"/>
      <c r="I38" s="26">
        <f t="shared" si="9"/>
        <v>0</v>
      </c>
      <c r="J38" s="18">
        <v>1</v>
      </c>
      <c r="K38" s="48"/>
      <c r="L38" s="29">
        <f t="shared" si="10"/>
        <v>0</v>
      </c>
      <c r="M38" s="69"/>
      <c r="N38" s="70"/>
      <c r="O38" s="71"/>
    </row>
    <row r="39" spans="1:15" s="10" customFormat="1" ht="60" customHeight="1" thickBot="1" x14ac:dyDescent="0.3">
      <c r="A39" s="8">
        <v>34</v>
      </c>
      <c r="B39" s="11" t="s">
        <v>39</v>
      </c>
      <c r="C39" s="53" t="s">
        <v>70</v>
      </c>
      <c r="D39" s="27">
        <v>10000</v>
      </c>
      <c r="E39" s="48"/>
      <c r="F39" s="29">
        <f t="shared" si="8"/>
        <v>0</v>
      </c>
      <c r="G39" s="25">
        <v>10000</v>
      </c>
      <c r="H39" s="48"/>
      <c r="I39" s="26">
        <f t="shared" si="9"/>
        <v>0</v>
      </c>
      <c r="J39" s="27">
        <v>10000</v>
      </c>
      <c r="K39" s="48"/>
      <c r="L39" s="29">
        <f t="shared" si="10"/>
        <v>0</v>
      </c>
      <c r="M39" s="69"/>
      <c r="N39" s="70"/>
      <c r="O39" s="71"/>
    </row>
    <row r="40" spans="1:15" s="10" customFormat="1" ht="60" customHeight="1" thickBot="1" x14ac:dyDescent="0.3">
      <c r="A40" s="8">
        <v>35</v>
      </c>
      <c r="B40" s="9" t="s">
        <v>40</v>
      </c>
      <c r="C40" s="53" t="s">
        <v>70</v>
      </c>
      <c r="D40" s="27">
        <v>25000</v>
      </c>
      <c r="E40" s="48"/>
      <c r="F40" s="29">
        <f t="shared" si="8"/>
        <v>0</v>
      </c>
      <c r="G40" s="25">
        <v>25000</v>
      </c>
      <c r="H40" s="48"/>
      <c r="I40" s="26">
        <f t="shared" si="9"/>
        <v>0</v>
      </c>
      <c r="J40" s="27">
        <v>25000</v>
      </c>
      <c r="K40" s="48"/>
      <c r="L40" s="29">
        <f t="shared" si="10"/>
        <v>0</v>
      </c>
      <c r="M40" s="69"/>
      <c r="N40" s="70"/>
      <c r="O40" s="71"/>
    </row>
    <row r="41" spans="1:15" s="10" customFormat="1" ht="60" customHeight="1" thickBot="1" x14ac:dyDescent="0.3">
      <c r="A41" s="8">
        <v>36</v>
      </c>
      <c r="B41" s="11" t="s">
        <v>41</v>
      </c>
      <c r="C41" s="53" t="s">
        <v>70</v>
      </c>
      <c r="D41" s="27">
        <v>50000</v>
      </c>
      <c r="E41" s="48"/>
      <c r="F41" s="29">
        <f t="shared" si="8"/>
        <v>0</v>
      </c>
      <c r="G41" s="25">
        <v>50000</v>
      </c>
      <c r="H41" s="48"/>
      <c r="I41" s="26">
        <f t="shared" si="9"/>
        <v>0</v>
      </c>
      <c r="J41" s="27">
        <v>50000</v>
      </c>
      <c r="K41" s="48"/>
      <c r="L41" s="29">
        <f t="shared" si="10"/>
        <v>0</v>
      </c>
      <c r="M41" s="69"/>
      <c r="N41" s="70"/>
      <c r="O41" s="71"/>
    </row>
    <row r="42" spans="1:15" s="32" customFormat="1" ht="60" customHeight="1" thickBot="1" x14ac:dyDescent="0.3">
      <c r="A42" s="43">
        <v>37</v>
      </c>
      <c r="B42" s="9" t="s">
        <v>42</v>
      </c>
      <c r="C42" s="53" t="s">
        <v>70</v>
      </c>
      <c r="D42" s="44">
        <v>75000</v>
      </c>
      <c r="E42" s="50"/>
      <c r="F42" s="45">
        <f t="shared" si="8"/>
        <v>0</v>
      </c>
      <c r="G42" s="46">
        <v>75000</v>
      </c>
      <c r="H42" s="50"/>
      <c r="I42" s="47">
        <f t="shared" si="9"/>
        <v>0</v>
      </c>
      <c r="J42" s="44">
        <v>75000</v>
      </c>
      <c r="K42" s="50"/>
      <c r="L42" s="45">
        <f t="shared" si="10"/>
        <v>0</v>
      </c>
      <c r="M42" s="69"/>
      <c r="N42" s="70"/>
      <c r="O42" s="71"/>
    </row>
    <row r="43" spans="1:15" s="32" customFormat="1" ht="60" customHeight="1" thickBot="1" x14ac:dyDescent="0.3">
      <c r="A43" s="43">
        <v>38</v>
      </c>
      <c r="B43" s="11" t="s">
        <v>43</v>
      </c>
      <c r="C43" s="53" t="s">
        <v>70</v>
      </c>
      <c r="D43" s="44">
        <v>110000</v>
      </c>
      <c r="E43" s="50"/>
      <c r="F43" s="45">
        <f t="shared" si="8"/>
        <v>0</v>
      </c>
      <c r="G43" s="46">
        <v>110000</v>
      </c>
      <c r="H43" s="50"/>
      <c r="I43" s="47">
        <f t="shared" si="9"/>
        <v>0</v>
      </c>
      <c r="J43" s="44">
        <v>110000</v>
      </c>
      <c r="K43" s="50"/>
      <c r="L43" s="45">
        <f t="shared" si="10"/>
        <v>0</v>
      </c>
      <c r="M43" s="69"/>
      <c r="N43" s="70"/>
      <c r="O43" s="71"/>
    </row>
    <row r="44" spans="1:15" s="10" customFormat="1" ht="60" customHeight="1" thickBot="1" x14ac:dyDescent="0.3">
      <c r="A44" s="8">
        <v>39</v>
      </c>
      <c r="B44" s="9" t="s">
        <v>36</v>
      </c>
      <c r="C44" s="8" t="s">
        <v>6</v>
      </c>
      <c r="D44" s="27">
        <v>1</v>
      </c>
      <c r="E44" s="48"/>
      <c r="F44" s="29">
        <f>D44*E44</f>
        <v>0</v>
      </c>
      <c r="G44" s="24">
        <v>1</v>
      </c>
      <c r="H44" s="48"/>
      <c r="I44" s="26">
        <f>G44*H44</f>
        <v>0</v>
      </c>
      <c r="J44" s="18">
        <v>1</v>
      </c>
      <c r="K44" s="48"/>
      <c r="L44" s="29">
        <f>J44*K44</f>
        <v>0</v>
      </c>
      <c r="M44" s="69"/>
      <c r="N44" s="70"/>
      <c r="O44" s="71"/>
    </row>
    <row r="45" spans="1:15" s="10" customFormat="1" ht="60" customHeight="1" thickBot="1" x14ac:dyDescent="0.3">
      <c r="A45" s="8">
        <v>40</v>
      </c>
      <c r="B45" s="11" t="s">
        <v>37</v>
      </c>
      <c r="C45" s="8" t="s">
        <v>6</v>
      </c>
      <c r="D45" s="27">
        <v>1</v>
      </c>
      <c r="E45" s="48"/>
      <c r="F45" s="29">
        <f>D45*E45</f>
        <v>0</v>
      </c>
      <c r="G45" s="24">
        <v>1</v>
      </c>
      <c r="H45" s="48"/>
      <c r="I45" s="26">
        <f>G45*H45</f>
        <v>0</v>
      </c>
      <c r="J45" s="18">
        <v>1</v>
      </c>
      <c r="K45" s="48"/>
      <c r="L45" s="29">
        <f>J45*K45</f>
        <v>0</v>
      </c>
      <c r="M45" s="69"/>
      <c r="N45" s="70"/>
      <c r="O45" s="71"/>
    </row>
    <row r="46" spans="1:15" s="10" customFormat="1" ht="63" customHeight="1" thickBot="1" x14ac:dyDescent="0.3">
      <c r="A46" s="8">
        <v>41</v>
      </c>
      <c r="B46" s="11" t="s">
        <v>38</v>
      </c>
      <c r="C46" s="8" t="s">
        <v>6</v>
      </c>
      <c r="D46" s="27">
        <v>1</v>
      </c>
      <c r="E46" s="48"/>
      <c r="F46" s="29">
        <f>D46*E46</f>
        <v>0</v>
      </c>
      <c r="G46" s="24">
        <v>1</v>
      </c>
      <c r="H46" s="48"/>
      <c r="I46" s="26">
        <f>G46*H46</f>
        <v>0</v>
      </c>
      <c r="J46" s="18">
        <v>1</v>
      </c>
      <c r="K46" s="48"/>
      <c r="L46" s="29">
        <f>J46*K46</f>
        <v>0</v>
      </c>
      <c r="M46" s="69"/>
      <c r="N46" s="70"/>
      <c r="O46" s="71"/>
    </row>
    <row r="47" spans="1:15" s="10" customFormat="1" ht="60" customHeight="1" thickBot="1" x14ac:dyDescent="0.3">
      <c r="A47" s="8">
        <v>42</v>
      </c>
      <c r="B47" s="11" t="s">
        <v>60</v>
      </c>
      <c r="C47" s="8" t="s">
        <v>6</v>
      </c>
      <c r="D47" s="27">
        <v>1</v>
      </c>
      <c r="E47" s="48"/>
      <c r="F47" s="29">
        <f>D47*E47</f>
        <v>0</v>
      </c>
      <c r="G47" s="24">
        <v>1</v>
      </c>
      <c r="H47" s="48"/>
      <c r="I47" s="26">
        <f>G47*H47</f>
        <v>0</v>
      </c>
      <c r="J47" s="18">
        <v>1</v>
      </c>
      <c r="K47" s="48"/>
      <c r="L47" s="29">
        <f>J47*K47</f>
        <v>0</v>
      </c>
      <c r="M47" s="69"/>
      <c r="N47" s="70"/>
      <c r="O47" s="71"/>
    </row>
    <row r="48" spans="1:15" s="10" customFormat="1" ht="60" customHeight="1" thickBot="1" x14ac:dyDescent="0.3">
      <c r="A48" s="8">
        <v>43</v>
      </c>
      <c r="B48" s="11" t="s">
        <v>16</v>
      </c>
      <c r="C48" s="8" t="s">
        <v>13</v>
      </c>
      <c r="D48" s="72"/>
      <c r="E48" s="73"/>
      <c r="F48" s="73"/>
      <c r="G48" s="73"/>
      <c r="H48" s="73"/>
      <c r="I48" s="73"/>
      <c r="J48" s="73"/>
      <c r="K48" s="73"/>
      <c r="L48" s="74"/>
      <c r="M48" s="24">
        <v>12</v>
      </c>
      <c r="N48" s="48"/>
      <c r="O48" s="29">
        <f t="shared" ref="O48:O49" si="11">M48*N48</f>
        <v>0</v>
      </c>
    </row>
    <row r="49" spans="1:91" s="10" customFormat="1" ht="60" customHeight="1" thickBot="1" x14ac:dyDescent="0.3">
      <c r="A49" s="8">
        <v>44</v>
      </c>
      <c r="B49" s="11" t="s">
        <v>59</v>
      </c>
      <c r="C49" s="8" t="s">
        <v>13</v>
      </c>
      <c r="D49" s="34"/>
      <c r="E49" s="35"/>
      <c r="F49" s="35"/>
      <c r="G49" s="35"/>
      <c r="H49" s="35"/>
      <c r="I49" s="35"/>
      <c r="J49" s="35"/>
      <c r="K49" s="35"/>
      <c r="L49" s="36"/>
      <c r="M49" s="24">
        <v>12</v>
      </c>
      <c r="N49" s="48"/>
      <c r="O49" s="29">
        <f t="shared" si="11"/>
        <v>0</v>
      </c>
    </row>
    <row r="50" spans="1:91" ht="28.9" customHeight="1" thickBot="1" x14ac:dyDescent="0.3">
      <c r="A50" s="57"/>
      <c r="B50" s="57"/>
      <c r="C50" s="58"/>
      <c r="D50" s="59" t="s">
        <v>10</v>
      </c>
      <c r="E50" s="60"/>
      <c r="F50" s="20">
        <f>SUM(F6,F8:F13,F15,F19,F21:F33,F38:F39,F44:F47)</f>
        <v>0</v>
      </c>
      <c r="G50" s="59" t="s">
        <v>11</v>
      </c>
      <c r="H50" s="60"/>
      <c r="I50" s="20">
        <f>SUM(I6,I8:I13,I15,I19,I21:I33,I38:I39,I44:I47)</f>
        <v>0</v>
      </c>
      <c r="J50" s="61" t="s">
        <v>71</v>
      </c>
      <c r="K50" s="62"/>
      <c r="L50" s="20">
        <f>SUM(L6,L8:L13,L15,L19,L21:L33,L38:L39,L44:L47)</f>
        <v>0</v>
      </c>
      <c r="M50" s="59" t="s">
        <v>12</v>
      </c>
      <c r="N50" s="60"/>
      <c r="O50" s="20">
        <f>SUM(O6:O49)</f>
        <v>0</v>
      </c>
    </row>
    <row r="51" spans="1:91" ht="32.25" customHeight="1" thickBot="1" x14ac:dyDescent="0.3">
      <c r="A51" s="54"/>
      <c r="B51" s="54"/>
      <c r="C51" s="54"/>
      <c r="D51" s="55"/>
      <c r="E51" s="55"/>
      <c r="F51" s="55"/>
      <c r="G51" s="55"/>
      <c r="H51" s="66" t="s">
        <v>83</v>
      </c>
      <c r="I51" s="67"/>
      <c r="J51" s="68"/>
      <c r="K51" s="63">
        <f>SUM(F50,I50,L50,O50)</f>
        <v>0</v>
      </c>
      <c r="L51" s="64"/>
      <c r="M51" s="64"/>
      <c r="N51" s="64"/>
      <c r="O51" s="65"/>
    </row>
    <row r="52" spans="1:91" s="12" customFormat="1" x14ac:dyDescent="0.25">
      <c r="A52" s="37"/>
      <c r="B52" s="37"/>
      <c r="C52" s="37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</row>
    <row r="53" spans="1:91" s="13" customFormat="1" x14ac:dyDescent="0.25">
      <c r="A53" s="32"/>
      <c r="B53" s="32"/>
      <c r="C53" s="32"/>
      <c r="D53" s="33"/>
      <c r="E53" s="33"/>
      <c r="F53" s="33"/>
      <c r="G53" s="33"/>
      <c r="H53" s="33"/>
      <c r="I53" s="33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</row>
    <row r="54" spans="1:91" s="13" customFormat="1" x14ac:dyDescent="0.25">
      <c r="A54" s="32"/>
      <c r="B54" s="32"/>
      <c r="C54" s="32"/>
      <c r="D54" s="33"/>
      <c r="E54" s="33"/>
      <c r="F54" s="33"/>
      <c r="G54" s="33"/>
      <c r="H54" s="33"/>
      <c r="I54" s="33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</row>
  </sheetData>
  <sheetProtection password="EF15" sheet="1" objects="1" scenarios="1"/>
  <mergeCells count="58">
    <mergeCell ref="D4:F4"/>
    <mergeCell ref="G4:I4"/>
    <mergeCell ref="J4:L4"/>
    <mergeCell ref="M4:O4"/>
    <mergeCell ref="A2:B2"/>
    <mergeCell ref="C2:G2"/>
    <mergeCell ref="H2:I2"/>
    <mergeCell ref="J2:O2"/>
    <mergeCell ref="A3:O3"/>
    <mergeCell ref="D18:L18"/>
    <mergeCell ref="M6:O6"/>
    <mergeCell ref="D7:L7"/>
    <mergeCell ref="M8:O8"/>
    <mergeCell ref="M9:O9"/>
    <mergeCell ref="M10:O10"/>
    <mergeCell ref="M11:O11"/>
    <mergeCell ref="M12:O12"/>
    <mergeCell ref="M13:O13"/>
    <mergeCell ref="D14:L14"/>
    <mergeCell ref="D16:L16"/>
    <mergeCell ref="D17:L17"/>
    <mergeCell ref="M30:O30"/>
    <mergeCell ref="M19:O19"/>
    <mergeCell ref="D20:L20"/>
    <mergeCell ref="M21:O21"/>
    <mergeCell ref="M22:O22"/>
    <mergeCell ref="M23:O23"/>
    <mergeCell ref="M24:O24"/>
    <mergeCell ref="M25:O25"/>
    <mergeCell ref="M26:O26"/>
    <mergeCell ref="M27:O27"/>
    <mergeCell ref="M28:O28"/>
    <mergeCell ref="M29:O29"/>
    <mergeCell ref="M42:O42"/>
    <mergeCell ref="M31:O31"/>
    <mergeCell ref="M32:O32"/>
    <mergeCell ref="M33:O33"/>
    <mergeCell ref="M34:O34"/>
    <mergeCell ref="M35:O35"/>
    <mergeCell ref="M36:O36"/>
    <mergeCell ref="M37:O37"/>
    <mergeCell ref="M38:O38"/>
    <mergeCell ref="M39:O39"/>
    <mergeCell ref="M40:O40"/>
    <mergeCell ref="M41:O41"/>
    <mergeCell ref="H51:J51"/>
    <mergeCell ref="K51:O51"/>
    <mergeCell ref="M43:O43"/>
    <mergeCell ref="M44:O44"/>
    <mergeCell ref="M45:O45"/>
    <mergeCell ref="M46:O46"/>
    <mergeCell ref="M47:O47"/>
    <mergeCell ref="D48:L48"/>
    <mergeCell ref="A50:C50"/>
    <mergeCell ref="D50:E50"/>
    <mergeCell ref="G50:H50"/>
    <mergeCell ref="J50:K50"/>
    <mergeCell ref="M50:N50"/>
  </mergeCells>
  <printOptions horizontalCentered="1"/>
  <pageMargins left="0.25" right="0.25" top="0.5" bottom="0.5" header="0.3" footer="0.3"/>
  <pageSetup scale="52" fitToHeight="0" orientation="landscape" r:id="rId1"/>
  <rowBreaks count="2" manualBreakCount="2">
    <brk id="25" max="14" man="1"/>
    <brk id="43" max="1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54"/>
  <sheetViews>
    <sheetView view="pageBreakPreview" zoomScale="70" zoomScaleNormal="85" zoomScaleSheetLayoutView="70" zoomScalePageLayoutView="25" workbookViewId="0">
      <selection activeCell="N48" activeCellId="24" sqref="C2:G2 J2:O2 E6 H6 K6 N7 K8:K13 H8:H13 E8:E13 E15 H15 K15 N14 N16:N18 N20 K19 H19 E19 E21:E36 H21:H36 K21:K36 E37:E47 H37:H47 K37:K47 N48:N49"/>
    </sheetView>
  </sheetViews>
  <sheetFormatPr defaultColWidth="8.85546875" defaultRowHeight="15" x14ac:dyDescent="0.25"/>
  <cols>
    <col min="1" max="1" width="8.85546875" style="37"/>
    <col min="2" max="2" width="41.140625" style="37" customWidth="1"/>
    <col min="3" max="3" width="12.28515625" style="37" customWidth="1"/>
    <col min="4" max="4" width="12.28515625" style="14" customWidth="1"/>
    <col min="5" max="33" width="12.28515625" style="37" customWidth="1"/>
    <col min="34" max="16384" width="8.85546875" style="37"/>
  </cols>
  <sheetData>
    <row r="1" spans="1:15" ht="93.75" thickBot="1" x14ac:dyDescent="0.3">
      <c r="A1" s="39" t="s">
        <v>92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1"/>
    </row>
    <row r="2" spans="1:15" ht="24" thickBot="1" x14ac:dyDescent="0.4">
      <c r="A2" s="81" t="s">
        <v>14</v>
      </c>
      <c r="B2" s="82"/>
      <c r="C2" s="83"/>
      <c r="D2" s="83"/>
      <c r="E2" s="83"/>
      <c r="F2" s="83"/>
      <c r="G2" s="83"/>
      <c r="H2" s="81" t="s">
        <v>62</v>
      </c>
      <c r="I2" s="82"/>
      <c r="J2" s="84"/>
      <c r="K2" s="84"/>
      <c r="L2" s="84"/>
      <c r="M2" s="84"/>
      <c r="N2" s="84"/>
      <c r="O2" s="85"/>
    </row>
    <row r="3" spans="1:15" s="38" customFormat="1" ht="27.75" customHeight="1" thickBot="1" x14ac:dyDescent="0.3">
      <c r="A3" s="86" t="s">
        <v>76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</row>
    <row r="4" spans="1:15" ht="27" customHeight="1" thickBot="1" x14ac:dyDescent="0.3">
      <c r="A4" s="1"/>
      <c r="B4" s="2"/>
      <c r="C4" s="2"/>
      <c r="D4" s="75" t="s">
        <v>2</v>
      </c>
      <c r="E4" s="76"/>
      <c r="F4" s="77"/>
      <c r="G4" s="75" t="s">
        <v>3</v>
      </c>
      <c r="H4" s="76"/>
      <c r="I4" s="77"/>
      <c r="J4" s="78" t="s">
        <v>79</v>
      </c>
      <c r="K4" s="79"/>
      <c r="L4" s="80"/>
      <c r="M4" s="75" t="s">
        <v>4</v>
      </c>
      <c r="N4" s="76"/>
      <c r="O4" s="77"/>
    </row>
    <row r="5" spans="1:15" ht="51.75" thickBot="1" x14ac:dyDescent="0.3">
      <c r="A5" s="3" t="s">
        <v>15</v>
      </c>
      <c r="B5" s="4" t="s">
        <v>0</v>
      </c>
      <c r="C5" s="5" t="s">
        <v>1</v>
      </c>
      <c r="D5" s="4" t="s">
        <v>48</v>
      </c>
      <c r="E5" s="4" t="s">
        <v>49</v>
      </c>
      <c r="F5" s="6" t="s">
        <v>50</v>
      </c>
      <c r="G5" s="4" t="s">
        <v>7</v>
      </c>
      <c r="H5" s="4" t="s">
        <v>8</v>
      </c>
      <c r="I5" s="6" t="s">
        <v>9</v>
      </c>
      <c r="J5" s="6" t="s">
        <v>51</v>
      </c>
      <c r="K5" s="4" t="s">
        <v>52</v>
      </c>
      <c r="L5" s="7" t="s">
        <v>53</v>
      </c>
      <c r="M5" s="4" t="s">
        <v>54</v>
      </c>
      <c r="N5" s="4" t="s">
        <v>55</v>
      </c>
      <c r="O5" s="6" t="s">
        <v>56</v>
      </c>
    </row>
    <row r="6" spans="1:15" s="10" customFormat="1" ht="34.9" customHeight="1" thickBot="1" x14ac:dyDescent="0.3">
      <c r="A6" s="8">
        <v>1</v>
      </c>
      <c r="B6" s="11" t="s">
        <v>19</v>
      </c>
      <c r="C6" s="8" t="s">
        <v>5</v>
      </c>
      <c r="D6" s="18">
        <v>4</v>
      </c>
      <c r="E6" s="48"/>
      <c r="F6" s="29">
        <f t="shared" ref="F6:F19" si="0">D6*E6</f>
        <v>0</v>
      </c>
      <c r="G6" s="24">
        <v>4</v>
      </c>
      <c r="H6" s="48"/>
      <c r="I6" s="26">
        <f t="shared" ref="I6:I19" si="1">G6*H6</f>
        <v>0</v>
      </c>
      <c r="J6" s="18">
        <v>4</v>
      </c>
      <c r="K6" s="48"/>
      <c r="L6" s="29">
        <f t="shared" ref="L6:L19" si="2">J6*K6</f>
        <v>0</v>
      </c>
      <c r="M6" s="69"/>
      <c r="N6" s="70"/>
      <c r="O6" s="71"/>
    </row>
    <row r="7" spans="1:15" s="10" customFormat="1" ht="39" thickBot="1" x14ac:dyDescent="0.3">
      <c r="A7" s="8">
        <v>2</v>
      </c>
      <c r="B7" s="11" t="s">
        <v>17</v>
      </c>
      <c r="C7" s="8" t="s">
        <v>5</v>
      </c>
      <c r="D7" s="72"/>
      <c r="E7" s="73"/>
      <c r="F7" s="73"/>
      <c r="G7" s="73"/>
      <c r="H7" s="73"/>
      <c r="I7" s="73"/>
      <c r="J7" s="73"/>
      <c r="K7" s="73"/>
      <c r="L7" s="74"/>
      <c r="M7" s="24">
        <v>2</v>
      </c>
      <c r="N7" s="48"/>
      <c r="O7" s="29">
        <f t="shared" ref="O7:O20" si="3">M7*N7</f>
        <v>0</v>
      </c>
    </row>
    <row r="8" spans="1:15" s="10" customFormat="1" ht="34.9" customHeight="1" thickBot="1" x14ac:dyDescent="0.3">
      <c r="A8" s="8">
        <v>3</v>
      </c>
      <c r="B8" s="11" t="s">
        <v>18</v>
      </c>
      <c r="C8" s="8" t="s">
        <v>5</v>
      </c>
      <c r="D8" s="18">
        <v>1</v>
      </c>
      <c r="E8" s="48"/>
      <c r="F8" s="29">
        <f t="shared" si="0"/>
        <v>0</v>
      </c>
      <c r="G8" s="24">
        <v>1</v>
      </c>
      <c r="H8" s="48"/>
      <c r="I8" s="26">
        <f t="shared" si="1"/>
        <v>0</v>
      </c>
      <c r="J8" s="18">
        <v>1</v>
      </c>
      <c r="K8" s="48"/>
      <c r="L8" s="29">
        <f t="shared" si="2"/>
        <v>0</v>
      </c>
      <c r="M8" s="69"/>
      <c r="N8" s="70"/>
      <c r="O8" s="71"/>
    </row>
    <row r="9" spans="1:15" s="10" customFormat="1" ht="34.9" customHeight="1" thickBot="1" x14ac:dyDescent="0.3">
      <c r="A9" s="8">
        <v>4</v>
      </c>
      <c r="B9" s="11" t="s">
        <v>20</v>
      </c>
      <c r="C9" s="8" t="s">
        <v>5</v>
      </c>
      <c r="D9" s="18">
        <v>3</v>
      </c>
      <c r="E9" s="48"/>
      <c r="F9" s="29">
        <f t="shared" si="0"/>
        <v>0</v>
      </c>
      <c r="G9" s="24">
        <v>3</v>
      </c>
      <c r="H9" s="48"/>
      <c r="I9" s="26">
        <f t="shared" si="1"/>
        <v>0</v>
      </c>
      <c r="J9" s="18">
        <v>3</v>
      </c>
      <c r="K9" s="48"/>
      <c r="L9" s="29">
        <f t="shared" si="2"/>
        <v>0</v>
      </c>
      <c r="M9" s="69"/>
      <c r="N9" s="70"/>
      <c r="O9" s="71"/>
    </row>
    <row r="10" spans="1:15" s="10" customFormat="1" ht="49.15" customHeight="1" thickBot="1" x14ac:dyDescent="0.3">
      <c r="A10" s="8">
        <v>5</v>
      </c>
      <c r="B10" s="11" t="s">
        <v>21</v>
      </c>
      <c r="C10" s="8" t="s">
        <v>5</v>
      </c>
      <c r="D10" s="18">
        <v>1</v>
      </c>
      <c r="E10" s="48"/>
      <c r="F10" s="29">
        <f t="shared" si="0"/>
        <v>0</v>
      </c>
      <c r="G10" s="24">
        <v>1</v>
      </c>
      <c r="H10" s="48"/>
      <c r="I10" s="26">
        <f t="shared" si="1"/>
        <v>0</v>
      </c>
      <c r="J10" s="18">
        <v>1</v>
      </c>
      <c r="K10" s="48"/>
      <c r="L10" s="29">
        <f t="shared" si="2"/>
        <v>0</v>
      </c>
      <c r="M10" s="69"/>
      <c r="N10" s="70"/>
      <c r="O10" s="71"/>
    </row>
    <row r="11" spans="1:15" s="10" customFormat="1" ht="45.6" customHeight="1" thickBot="1" x14ac:dyDescent="0.3">
      <c r="A11" s="8">
        <v>6</v>
      </c>
      <c r="B11" s="11" t="s">
        <v>61</v>
      </c>
      <c r="C11" s="8" t="s">
        <v>5</v>
      </c>
      <c r="D11" s="18">
        <v>1</v>
      </c>
      <c r="E11" s="48"/>
      <c r="F11" s="29">
        <f t="shared" si="0"/>
        <v>0</v>
      </c>
      <c r="G11" s="24">
        <v>1</v>
      </c>
      <c r="H11" s="48"/>
      <c r="I11" s="26">
        <f t="shared" si="1"/>
        <v>0</v>
      </c>
      <c r="J11" s="18">
        <v>1</v>
      </c>
      <c r="K11" s="48"/>
      <c r="L11" s="29">
        <f t="shared" si="2"/>
        <v>0</v>
      </c>
      <c r="M11" s="69"/>
      <c r="N11" s="70"/>
      <c r="O11" s="71"/>
    </row>
    <row r="12" spans="1:15" s="10" customFormat="1" ht="34.9" customHeight="1" thickBot="1" x14ac:dyDescent="0.3">
      <c r="A12" s="8">
        <v>7</v>
      </c>
      <c r="B12" s="11" t="s">
        <v>22</v>
      </c>
      <c r="C12" s="8" t="s">
        <v>5</v>
      </c>
      <c r="D12" s="18">
        <v>1</v>
      </c>
      <c r="E12" s="48"/>
      <c r="F12" s="29">
        <f t="shared" si="0"/>
        <v>0</v>
      </c>
      <c r="G12" s="24">
        <v>1</v>
      </c>
      <c r="H12" s="48"/>
      <c r="I12" s="26">
        <f t="shared" si="1"/>
        <v>0</v>
      </c>
      <c r="J12" s="18">
        <v>1</v>
      </c>
      <c r="K12" s="48"/>
      <c r="L12" s="29">
        <f t="shared" si="2"/>
        <v>0</v>
      </c>
      <c r="M12" s="69"/>
      <c r="N12" s="70"/>
      <c r="O12" s="71"/>
    </row>
    <row r="13" spans="1:15" s="10" customFormat="1" ht="34.9" customHeight="1" thickBot="1" x14ac:dyDescent="0.3">
      <c r="A13" s="8">
        <v>8</v>
      </c>
      <c r="B13" s="11" t="s">
        <v>23</v>
      </c>
      <c r="C13" s="8" t="s">
        <v>5</v>
      </c>
      <c r="D13" s="18">
        <v>1</v>
      </c>
      <c r="E13" s="48"/>
      <c r="F13" s="29">
        <f t="shared" si="0"/>
        <v>0</v>
      </c>
      <c r="G13" s="24">
        <v>1</v>
      </c>
      <c r="H13" s="48"/>
      <c r="I13" s="26">
        <f t="shared" si="1"/>
        <v>0</v>
      </c>
      <c r="J13" s="18">
        <v>1</v>
      </c>
      <c r="K13" s="48"/>
      <c r="L13" s="29">
        <f t="shared" si="2"/>
        <v>0</v>
      </c>
      <c r="M13" s="69"/>
      <c r="N13" s="70"/>
      <c r="O13" s="71"/>
    </row>
    <row r="14" spans="1:15" s="10" customFormat="1" ht="34.9" customHeight="1" thickBot="1" x14ac:dyDescent="0.3">
      <c r="A14" s="8">
        <v>9</v>
      </c>
      <c r="B14" s="11" t="s">
        <v>64</v>
      </c>
      <c r="C14" s="8" t="s">
        <v>5</v>
      </c>
      <c r="D14" s="72"/>
      <c r="E14" s="73"/>
      <c r="F14" s="73"/>
      <c r="G14" s="73"/>
      <c r="H14" s="73"/>
      <c r="I14" s="73"/>
      <c r="J14" s="73"/>
      <c r="K14" s="73"/>
      <c r="L14" s="74"/>
      <c r="M14" s="16">
        <v>1</v>
      </c>
      <c r="N14" s="48"/>
      <c r="O14" s="29">
        <f t="shared" ref="O14" si="4">M14*N14</f>
        <v>0</v>
      </c>
    </row>
    <row r="15" spans="1:15" s="10" customFormat="1" ht="34.9" customHeight="1" thickBot="1" x14ac:dyDescent="0.3">
      <c r="A15" s="8">
        <v>10</v>
      </c>
      <c r="B15" s="42" t="s">
        <v>63</v>
      </c>
      <c r="C15" s="8" t="s">
        <v>5</v>
      </c>
      <c r="D15" s="18">
        <v>1</v>
      </c>
      <c r="E15" s="48"/>
      <c r="F15" s="29">
        <f t="shared" ref="F15" si="5">D15*E15</f>
        <v>0</v>
      </c>
      <c r="G15" s="24">
        <v>1</v>
      </c>
      <c r="H15" s="48"/>
      <c r="I15" s="26">
        <f t="shared" ref="I15" si="6">G15*H15</f>
        <v>0</v>
      </c>
      <c r="J15" s="18">
        <v>1</v>
      </c>
      <c r="K15" s="48"/>
      <c r="L15" s="29">
        <f t="shared" ref="L15" si="7">J15*K15</f>
        <v>0</v>
      </c>
      <c r="M15" s="51"/>
      <c r="N15" s="51"/>
      <c r="O15" s="52"/>
    </row>
    <row r="16" spans="1:15" s="10" customFormat="1" ht="34.9" customHeight="1" thickBot="1" x14ac:dyDescent="0.3">
      <c r="A16" s="8">
        <v>11</v>
      </c>
      <c r="B16" s="11" t="s">
        <v>65</v>
      </c>
      <c r="C16" s="8" t="s">
        <v>5</v>
      </c>
      <c r="D16" s="72"/>
      <c r="E16" s="73"/>
      <c r="F16" s="73"/>
      <c r="G16" s="73"/>
      <c r="H16" s="73"/>
      <c r="I16" s="73"/>
      <c r="J16" s="73"/>
      <c r="K16" s="73"/>
      <c r="L16" s="74"/>
      <c r="M16" s="24">
        <v>18</v>
      </c>
      <c r="N16" s="48"/>
      <c r="O16" s="29">
        <f t="shared" si="3"/>
        <v>0</v>
      </c>
    </row>
    <row r="17" spans="1:15" s="10" customFormat="1" ht="34.9" customHeight="1" thickBot="1" x14ac:dyDescent="0.3">
      <c r="A17" s="8">
        <v>12</v>
      </c>
      <c r="B17" s="11" t="s">
        <v>66</v>
      </c>
      <c r="C17" s="8" t="s">
        <v>5</v>
      </c>
      <c r="D17" s="72"/>
      <c r="E17" s="73"/>
      <c r="F17" s="73"/>
      <c r="G17" s="73"/>
      <c r="H17" s="73"/>
      <c r="I17" s="73"/>
      <c r="J17" s="73"/>
      <c r="K17" s="73"/>
      <c r="L17" s="74"/>
      <c r="M17" s="16">
        <v>1</v>
      </c>
      <c r="N17" s="48"/>
      <c r="O17" s="29">
        <f t="shared" si="3"/>
        <v>0</v>
      </c>
    </row>
    <row r="18" spans="1:15" s="10" customFormat="1" ht="34.9" customHeight="1" thickBot="1" x14ac:dyDescent="0.3">
      <c r="A18" s="8">
        <v>13</v>
      </c>
      <c r="B18" s="11" t="s">
        <v>67</v>
      </c>
      <c r="C18" s="8" t="s">
        <v>5</v>
      </c>
      <c r="D18" s="72"/>
      <c r="E18" s="73"/>
      <c r="F18" s="73"/>
      <c r="G18" s="73"/>
      <c r="H18" s="73"/>
      <c r="I18" s="73"/>
      <c r="J18" s="73"/>
      <c r="K18" s="73"/>
      <c r="L18" s="74"/>
      <c r="M18" s="24">
        <v>2</v>
      </c>
      <c r="N18" s="48"/>
      <c r="O18" s="29">
        <f t="shared" si="3"/>
        <v>0</v>
      </c>
    </row>
    <row r="19" spans="1:15" s="10" customFormat="1" ht="34.9" customHeight="1" thickBot="1" x14ac:dyDescent="0.3">
      <c r="A19" s="8">
        <v>14</v>
      </c>
      <c r="B19" s="11" t="s">
        <v>68</v>
      </c>
      <c r="C19" s="8" t="s">
        <v>5</v>
      </c>
      <c r="D19" s="18">
        <v>1</v>
      </c>
      <c r="E19" s="48"/>
      <c r="F19" s="29">
        <f t="shared" si="0"/>
        <v>0</v>
      </c>
      <c r="G19" s="24">
        <v>1</v>
      </c>
      <c r="H19" s="48"/>
      <c r="I19" s="26">
        <f t="shared" si="1"/>
        <v>0</v>
      </c>
      <c r="J19" s="18">
        <v>1</v>
      </c>
      <c r="K19" s="48"/>
      <c r="L19" s="29">
        <f t="shared" si="2"/>
        <v>0</v>
      </c>
      <c r="M19" s="69"/>
      <c r="N19" s="70"/>
      <c r="O19" s="71"/>
    </row>
    <row r="20" spans="1:15" s="10" customFormat="1" ht="46.15" customHeight="1" thickBot="1" x14ac:dyDescent="0.3">
      <c r="A20" s="8">
        <v>15</v>
      </c>
      <c r="B20" s="11" t="s">
        <v>69</v>
      </c>
      <c r="C20" s="8" t="s">
        <v>6</v>
      </c>
      <c r="D20" s="72"/>
      <c r="E20" s="73"/>
      <c r="F20" s="73"/>
      <c r="G20" s="73"/>
      <c r="H20" s="73"/>
      <c r="I20" s="73"/>
      <c r="J20" s="73"/>
      <c r="K20" s="73"/>
      <c r="L20" s="74"/>
      <c r="M20" s="24">
        <v>4</v>
      </c>
      <c r="N20" s="48"/>
      <c r="O20" s="29">
        <f t="shared" si="3"/>
        <v>0</v>
      </c>
    </row>
    <row r="21" spans="1:15" s="10" customFormat="1" ht="40.15" customHeight="1" thickBot="1" x14ac:dyDescent="0.3">
      <c r="A21" s="8">
        <v>16</v>
      </c>
      <c r="B21" s="9" t="s">
        <v>58</v>
      </c>
      <c r="C21" s="8" t="s">
        <v>6</v>
      </c>
      <c r="D21" s="17">
        <v>1</v>
      </c>
      <c r="E21" s="49"/>
      <c r="F21" s="28">
        <f t="shared" ref="F21:F43" si="8">D21*E21</f>
        <v>0</v>
      </c>
      <c r="G21" s="30">
        <v>1</v>
      </c>
      <c r="H21" s="49"/>
      <c r="I21" s="31">
        <f t="shared" ref="I21:I43" si="9">G21*H21</f>
        <v>0</v>
      </c>
      <c r="J21" s="17">
        <v>1</v>
      </c>
      <c r="K21" s="49"/>
      <c r="L21" s="28">
        <f t="shared" ref="L21:L43" si="10">J21*K21</f>
        <v>0</v>
      </c>
      <c r="M21" s="69"/>
      <c r="N21" s="70"/>
      <c r="O21" s="71"/>
    </row>
    <row r="22" spans="1:15" s="10" customFormat="1" ht="40.15" customHeight="1" thickBot="1" x14ac:dyDescent="0.3">
      <c r="A22" s="8">
        <v>17</v>
      </c>
      <c r="B22" s="23" t="s">
        <v>25</v>
      </c>
      <c r="C22" s="8" t="s">
        <v>6</v>
      </c>
      <c r="D22" s="27">
        <v>1</v>
      </c>
      <c r="E22" s="48"/>
      <c r="F22" s="29">
        <f t="shared" si="8"/>
        <v>0</v>
      </c>
      <c r="G22" s="25">
        <v>1</v>
      </c>
      <c r="H22" s="48"/>
      <c r="I22" s="26">
        <f t="shared" si="9"/>
        <v>0</v>
      </c>
      <c r="J22" s="27">
        <v>1</v>
      </c>
      <c r="K22" s="48"/>
      <c r="L22" s="29">
        <f t="shared" si="10"/>
        <v>0</v>
      </c>
      <c r="M22" s="69"/>
      <c r="N22" s="70"/>
      <c r="O22" s="71"/>
    </row>
    <row r="23" spans="1:15" s="10" customFormat="1" ht="40.15" customHeight="1" thickBot="1" x14ac:dyDescent="0.3">
      <c r="A23" s="8">
        <v>18</v>
      </c>
      <c r="B23" s="15" t="s">
        <v>26</v>
      </c>
      <c r="C23" s="8" t="s">
        <v>6</v>
      </c>
      <c r="D23" s="18">
        <v>1</v>
      </c>
      <c r="E23" s="48"/>
      <c r="F23" s="29">
        <f t="shared" si="8"/>
        <v>0</v>
      </c>
      <c r="G23" s="24">
        <v>1</v>
      </c>
      <c r="H23" s="48"/>
      <c r="I23" s="26">
        <f t="shared" si="9"/>
        <v>0</v>
      </c>
      <c r="J23" s="18">
        <v>1</v>
      </c>
      <c r="K23" s="48"/>
      <c r="L23" s="29">
        <f t="shared" si="10"/>
        <v>0</v>
      </c>
      <c r="M23" s="69"/>
      <c r="N23" s="70"/>
      <c r="O23" s="71"/>
    </row>
    <row r="24" spans="1:15" s="10" customFormat="1" ht="34.9" customHeight="1" thickBot="1" x14ac:dyDescent="0.3">
      <c r="A24" s="8">
        <v>19</v>
      </c>
      <c r="B24" s="11" t="s">
        <v>27</v>
      </c>
      <c r="C24" s="8" t="s">
        <v>6</v>
      </c>
      <c r="D24" s="18">
        <v>1</v>
      </c>
      <c r="E24" s="48"/>
      <c r="F24" s="29">
        <f t="shared" si="8"/>
        <v>0</v>
      </c>
      <c r="G24" s="24">
        <v>1</v>
      </c>
      <c r="H24" s="48"/>
      <c r="I24" s="26">
        <f t="shared" si="9"/>
        <v>0</v>
      </c>
      <c r="J24" s="18">
        <v>1</v>
      </c>
      <c r="K24" s="48"/>
      <c r="L24" s="29">
        <f t="shared" si="10"/>
        <v>0</v>
      </c>
      <c r="M24" s="69"/>
      <c r="N24" s="70"/>
      <c r="O24" s="71"/>
    </row>
    <row r="25" spans="1:15" s="10" customFormat="1" ht="34.9" customHeight="1" thickBot="1" x14ac:dyDescent="0.3">
      <c r="A25" s="8">
        <v>20</v>
      </c>
      <c r="B25" s="11" t="s">
        <v>28</v>
      </c>
      <c r="C25" s="8" t="s">
        <v>6</v>
      </c>
      <c r="D25" s="18">
        <v>1</v>
      </c>
      <c r="E25" s="48"/>
      <c r="F25" s="29">
        <f t="shared" si="8"/>
        <v>0</v>
      </c>
      <c r="G25" s="24">
        <v>1</v>
      </c>
      <c r="H25" s="48"/>
      <c r="I25" s="26">
        <f t="shared" si="9"/>
        <v>0</v>
      </c>
      <c r="J25" s="18">
        <v>1</v>
      </c>
      <c r="K25" s="48"/>
      <c r="L25" s="29">
        <f t="shared" si="10"/>
        <v>0</v>
      </c>
      <c r="M25" s="69"/>
      <c r="N25" s="70"/>
      <c r="O25" s="71"/>
    </row>
    <row r="26" spans="1:15" s="10" customFormat="1" ht="34.9" customHeight="1" thickBot="1" x14ac:dyDescent="0.3">
      <c r="A26" s="8">
        <v>21</v>
      </c>
      <c r="B26" s="11" t="s">
        <v>29</v>
      </c>
      <c r="C26" s="8" t="s">
        <v>6</v>
      </c>
      <c r="D26" s="18">
        <v>1</v>
      </c>
      <c r="E26" s="48"/>
      <c r="F26" s="29">
        <f t="shared" si="8"/>
        <v>0</v>
      </c>
      <c r="G26" s="24">
        <v>1</v>
      </c>
      <c r="H26" s="48"/>
      <c r="I26" s="26">
        <f t="shared" si="9"/>
        <v>0</v>
      </c>
      <c r="J26" s="18">
        <v>1</v>
      </c>
      <c r="K26" s="48"/>
      <c r="L26" s="29">
        <f t="shared" si="10"/>
        <v>0</v>
      </c>
      <c r="M26" s="69"/>
      <c r="N26" s="70"/>
      <c r="O26" s="71"/>
    </row>
    <row r="27" spans="1:15" s="10" customFormat="1" ht="34.9" customHeight="1" thickBot="1" x14ac:dyDescent="0.3">
      <c r="A27" s="8">
        <v>22</v>
      </c>
      <c r="B27" s="11" t="s">
        <v>24</v>
      </c>
      <c r="C27" s="8" t="s">
        <v>6</v>
      </c>
      <c r="D27" s="18">
        <v>1</v>
      </c>
      <c r="E27" s="48"/>
      <c r="F27" s="29">
        <f t="shared" si="8"/>
        <v>0</v>
      </c>
      <c r="G27" s="24">
        <v>1</v>
      </c>
      <c r="H27" s="48"/>
      <c r="I27" s="26">
        <f t="shared" si="9"/>
        <v>0</v>
      </c>
      <c r="J27" s="18">
        <v>1</v>
      </c>
      <c r="K27" s="48"/>
      <c r="L27" s="29">
        <f t="shared" si="10"/>
        <v>0</v>
      </c>
      <c r="M27" s="69"/>
      <c r="N27" s="70"/>
      <c r="O27" s="71"/>
    </row>
    <row r="28" spans="1:15" s="10" customFormat="1" ht="34.9" customHeight="1" thickBot="1" x14ac:dyDescent="0.3">
      <c r="A28" s="8">
        <v>23</v>
      </c>
      <c r="B28" s="11" t="s">
        <v>44</v>
      </c>
      <c r="C28" s="8" t="s">
        <v>6</v>
      </c>
      <c r="D28" s="18">
        <v>1</v>
      </c>
      <c r="E28" s="48"/>
      <c r="F28" s="29">
        <f t="shared" si="8"/>
        <v>0</v>
      </c>
      <c r="G28" s="24">
        <v>1</v>
      </c>
      <c r="H28" s="48"/>
      <c r="I28" s="26">
        <f t="shared" si="9"/>
        <v>0</v>
      </c>
      <c r="J28" s="18">
        <v>1</v>
      </c>
      <c r="K28" s="48"/>
      <c r="L28" s="29">
        <f t="shared" si="10"/>
        <v>0</v>
      </c>
      <c r="M28" s="69"/>
      <c r="N28" s="70"/>
      <c r="O28" s="71"/>
    </row>
    <row r="29" spans="1:15" s="10" customFormat="1" ht="43.9" customHeight="1" thickBot="1" x14ac:dyDescent="0.3">
      <c r="A29" s="8">
        <v>24</v>
      </c>
      <c r="B29" s="11" t="s">
        <v>45</v>
      </c>
      <c r="C29" s="8" t="s">
        <v>6</v>
      </c>
      <c r="D29" s="18">
        <v>1</v>
      </c>
      <c r="E29" s="48"/>
      <c r="F29" s="29">
        <f t="shared" si="8"/>
        <v>0</v>
      </c>
      <c r="G29" s="24">
        <v>1</v>
      </c>
      <c r="H29" s="48"/>
      <c r="I29" s="26">
        <f t="shared" si="9"/>
        <v>0</v>
      </c>
      <c r="J29" s="18">
        <v>1</v>
      </c>
      <c r="K29" s="48"/>
      <c r="L29" s="29">
        <f t="shared" si="10"/>
        <v>0</v>
      </c>
      <c r="M29" s="69"/>
      <c r="N29" s="70"/>
      <c r="O29" s="71"/>
    </row>
    <row r="30" spans="1:15" s="10" customFormat="1" ht="34.9" customHeight="1" thickBot="1" x14ac:dyDescent="0.3">
      <c r="A30" s="8">
        <v>25</v>
      </c>
      <c r="B30" s="11" t="s">
        <v>57</v>
      </c>
      <c r="C30" s="8" t="s">
        <v>6</v>
      </c>
      <c r="D30" s="18">
        <v>1</v>
      </c>
      <c r="E30" s="48"/>
      <c r="F30" s="29">
        <f t="shared" si="8"/>
        <v>0</v>
      </c>
      <c r="G30" s="24">
        <v>1</v>
      </c>
      <c r="H30" s="48"/>
      <c r="I30" s="26">
        <f t="shared" si="9"/>
        <v>0</v>
      </c>
      <c r="J30" s="18">
        <v>1</v>
      </c>
      <c r="K30" s="48"/>
      <c r="L30" s="29">
        <f t="shared" si="10"/>
        <v>0</v>
      </c>
      <c r="M30" s="69"/>
      <c r="N30" s="70"/>
      <c r="O30" s="71"/>
    </row>
    <row r="31" spans="1:15" s="10" customFormat="1" ht="34.9" customHeight="1" thickBot="1" x14ac:dyDescent="0.3">
      <c r="A31" s="8">
        <v>26</v>
      </c>
      <c r="B31" s="11" t="s">
        <v>46</v>
      </c>
      <c r="C31" s="8" t="s">
        <v>6</v>
      </c>
      <c r="D31" s="18">
        <v>1</v>
      </c>
      <c r="E31" s="48"/>
      <c r="F31" s="29">
        <f t="shared" si="8"/>
        <v>0</v>
      </c>
      <c r="G31" s="24">
        <v>1</v>
      </c>
      <c r="H31" s="48"/>
      <c r="I31" s="26">
        <f t="shared" si="9"/>
        <v>0</v>
      </c>
      <c r="J31" s="18">
        <v>1</v>
      </c>
      <c r="K31" s="48"/>
      <c r="L31" s="29">
        <f t="shared" si="10"/>
        <v>0</v>
      </c>
      <c r="M31" s="69"/>
      <c r="N31" s="70"/>
      <c r="O31" s="71"/>
    </row>
    <row r="32" spans="1:15" s="10" customFormat="1" ht="34.9" customHeight="1" thickBot="1" x14ac:dyDescent="0.3">
      <c r="A32" s="8">
        <v>27</v>
      </c>
      <c r="B32" s="11" t="s">
        <v>47</v>
      </c>
      <c r="C32" s="8" t="s">
        <v>6</v>
      </c>
      <c r="D32" s="18">
        <v>1</v>
      </c>
      <c r="E32" s="48"/>
      <c r="F32" s="29">
        <f t="shared" si="8"/>
        <v>0</v>
      </c>
      <c r="G32" s="24">
        <v>1</v>
      </c>
      <c r="H32" s="48"/>
      <c r="I32" s="26">
        <f t="shared" si="9"/>
        <v>0</v>
      </c>
      <c r="J32" s="18">
        <v>1</v>
      </c>
      <c r="K32" s="48"/>
      <c r="L32" s="29">
        <f t="shared" si="10"/>
        <v>0</v>
      </c>
      <c r="M32" s="69"/>
      <c r="N32" s="70"/>
      <c r="O32" s="71"/>
    </row>
    <row r="33" spans="1:15" s="10" customFormat="1" ht="60" customHeight="1" thickBot="1" x14ac:dyDescent="0.3">
      <c r="A33" s="8">
        <v>28</v>
      </c>
      <c r="B33" s="9" t="s">
        <v>30</v>
      </c>
      <c r="C33" s="53" t="s">
        <v>70</v>
      </c>
      <c r="D33" s="27">
        <v>10000</v>
      </c>
      <c r="E33" s="48"/>
      <c r="F33" s="29">
        <f t="shared" si="8"/>
        <v>0</v>
      </c>
      <c r="G33" s="25">
        <v>10000</v>
      </c>
      <c r="H33" s="48"/>
      <c r="I33" s="26">
        <f t="shared" si="9"/>
        <v>0</v>
      </c>
      <c r="J33" s="27">
        <v>10000</v>
      </c>
      <c r="K33" s="48"/>
      <c r="L33" s="29">
        <f t="shared" si="10"/>
        <v>0</v>
      </c>
      <c r="M33" s="69"/>
      <c r="N33" s="70"/>
      <c r="O33" s="71"/>
    </row>
    <row r="34" spans="1:15" s="10" customFormat="1" ht="60" customHeight="1" thickBot="1" x14ac:dyDescent="0.3">
      <c r="A34" s="8">
        <v>29</v>
      </c>
      <c r="B34" s="21" t="s">
        <v>31</v>
      </c>
      <c r="C34" s="53" t="s">
        <v>70</v>
      </c>
      <c r="D34" s="27">
        <v>25000</v>
      </c>
      <c r="E34" s="48"/>
      <c r="F34" s="29">
        <f t="shared" si="8"/>
        <v>0</v>
      </c>
      <c r="G34" s="25">
        <v>25000</v>
      </c>
      <c r="H34" s="48"/>
      <c r="I34" s="26">
        <f t="shared" si="9"/>
        <v>0</v>
      </c>
      <c r="J34" s="27">
        <v>25000</v>
      </c>
      <c r="K34" s="48"/>
      <c r="L34" s="29">
        <f t="shared" si="10"/>
        <v>0</v>
      </c>
      <c r="M34" s="69"/>
      <c r="N34" s="70"/>
      <c r="O34" s="71"/>
    </row>
    <row r="35" spans="1:15" s="10" customFormat="1" ht="81.75" customHeight="1" thickBot="1" x14ac:dyDescent="0.3">
      <c r="A35" s="8">
        <v>30</v>
      </c>
      <c r="B35" s="22" t="s">
        <v>32</v>
      </c>
      <c r="C35" s="53" t="s">
        <v>70</v>
      </c>
      <c r="D35" s="27">
        <v>50000</v>
      </c>
      <c r="E35" s="48"/>
      <c r="F35" s="29">
        <f t="shared" si="8"/>
        <v>0</v>
      </c>
      <c r="G35" s="25">
        <v>50000</v>
      </c>
      <c r="H35" s="48"/>
      <c r="I35" s="26">
        <f t="shared" si="9"/>
        <v>0</v>
      </c>
      <c r="J35" s="27">
        <v>50000</v>
      </c>
      <c r="K35" s="48"/>
      <c r="L35" s="29">
        <f t="shared" si="10"/>
        <v>0</v>
      </c>
      <c r="M35" s="69"/>
      <c r="N35" s="70"/>
      <c r="O35" s="71"/>
    </row>
    <row r="36" spans="1:15" s="32" customFormat="1" ht="81" customHeight="1" thickBot="1" x14ac:dyDescent="0.3">
      <c r="A36" s="43">
        <v>31</v>
      </c>
      <c r="B36" s="11" t="s">
        <v>33</v>
      </c>
      <c r="C36" s="53" t="s">
        <v>70</v>
      </c>
      <c r="D36" s="44">
        <v>75000</v>
      </c>
      <c r="E36" s="50"/>
      <c r="F36" s="45">
        <f t="shared" si="8"/>
        <v>0</v>
      </c>
      <c r="G36" s="46">
        <v>75000</v>
      </c>
      <c r="H36" s="50"/>
      <c r="I36" s="47">
        <f t="shared" si="9"/>
        <v>0</v>
      </c>
      <c r="J36" s="44">
        <v>75000</v>
      </c>
      <c r="K36" s="50"/>
      <c r="L36" s="45">
        <f t="shared" si="10"/>
        <v>0</v>
      </c>
      <c r="M36" s="69"/>
      <c r="N36" s="70"/>
      <c r="O36" s="71"/>
    </row>
    <row r="37" spans="1:15" s="32" customFormat="1" ht="58.5" customHeight="1" thickBot="1" x14ac:dyDescent="0.3">
      <c r="A37" s="43">
        <v>32</v>
      </c>
      <c r="B37" s="9" t="s">
        <v>34</v>
      </c>
      <c r="C37" s="53" t="s">
        <v>70</v>
      </c>
      <c r="D37" s="44">
        <v>110000</v>
      </c>
      <c r="E37" s="50"/>
      <c r="F37" s="45">
        <f t="shared" si="8"/>
        <v>0</v>
      </c>
      <c r="G37" s="46">
        <v>110000</v>
      </c>
      <c r="H37" s="50"/>
      <c r="I37" s="47">
        <f t="shared" si="9"/>
        <v>0</v>
      </c>
      <c r="J37" s="44">
        <v>110000</v>
      </c>
      <c r="K37" s="50"/>
      <c r="L37" s="45">
        <f t="shared" si="10"/>
        <v>0</v>
      </c>
      <c r="M37" s="69"/>
      <c r="N37" s="70"/>
      <c r="O37" s="71"/>
    </row>
    <row r="38" spans="1:15" s="10" customFormat="1" ht="60" customHeight="1" thickBot="1" x14ac:dyDescent="0.3">
      <c r="A38" s="8">
        <v>33</v>
      </c>
      <c r="B38" s="11" t="s">
        <v>35</v>
      </c>
      <c r="C38" s="8" t="s">
        <v>6</v>
      </c>
      <c r="D38" s="18">
        <v>1</v>
      </c>
      <c r="E38" s="48"/>
      <c r="F38" s="29">
        <f t="shared" si="8"/>
        <v>0</v>
      </c>
      <c r="G38" s="24">
        <v>1</v>
      </c>
      <c r="H38" s="48"/>
      <c r="I38" s="26">
        <f t="shared" si="9"/>
        <v>0</v>
      </c>
      <c r="J38" s="18">
        <v>1</v>
      </c>
      <c r="K38" s="48"/>
      <c r="L38" s="29">
        <f t="shared" si="10"/>
        <v>0</v>
      </c>
      <c r="M38" s="69"/>
      <c r="N38" s="70"/>
      <c r="O38" s="71"/>
    </row>
    <row r="39" spans="1:15" s="10" customFormat="1" ht="60" customHeight="1" thickBot="1" x14ac:dyDescent="0.3">
      <c r="A39" s="8">
        <v>34</v>
      </c>
      <c r="B39" s="11" t="s">
        <v>39</v>
      </c>
      <c r="C39" s="53" t="s">
        <v>70</v>
      </c>
      <c r="D39" s="27">
        <v>10000</v>
      </c>
      <c r="E39" s="48"/>
      <c r="F39" s="29">
        <f t="shared" si="8"/>
        <v>0</v>
      </c>
      <c r="G39" s="25">
        <v>10000</v>
      </c>
      <c r="H39" s="48"/>
      <c r="I39" s="26">
        <f t="shared" si="9"/>
        <v>0</v>
      </c>
      <c r="J39" s="27">
        <v>10000</v>
      </c>
      <c r="K39" s="48"/>
      <c r="L39" s="29">
        <f t="shared" si="10"/>
        <v>0</v>
      </c>
      <c r="M39" s="69"/>
      <c r="N39" s="70"/>
      <c r="O39" s="71"/>
    </row>
    <row r="40" spans="1:15" s="10" customFormat="1" ht="60" customHeight="1" thickBot="1" x14ac:dyDescent="0.3">
      <c r="A40" s="8">
        <v>35</v>
      </c>
      <c r="B40" s="9" t="s">
        <v>40</v>
      </c>
      <c r="C40" s="53" t="s">
        <v>70</v>
      </c>
      <c r="D40" s="27">
        <v>25000</v>
      </c>
      <c r="E40" s="48"/>
      <c r="F40" s="29">
        <f t="shared" si="8"/>
        <v>0</v>
      </c>
      <c r="G40" s="25">
        <v>25000</v>
      </c>
      <c r="H40" s="48"/>
      <c r="I40" s="26">
        <f t="shared" si="9"/>
        <v>0</v>
      </c>
      <c r="J40" s="27">
        <v>25000</v>
      </c>
      <c r="K40" s="48"/>
      <c r="L40" s="29">
        <f t="shared" si="10"/>
        <v>0</v>
      </c>
      <c r="M40" s="69"/>
      <c r="N40" s="70"/>
      <c r="O40" s="71"/>
    </row>
    <row r="41" spans="1:15" s="10" customFormat="1" ht="60" customHeight="1" thickBot="1" x14ac:dyDescent="0.3">
      <c r="A41" s="8">
        <v>36</v>
      </c>
      <c r="B41" s="11" t="s">
        <v>41</v>
      </c>
      <c r="C41" s="53" t="s">
        <v>70</v>
      </c>
      <c r="D41" s="27">
        <v>50000</v>
      </c>
      <c r="E41" s="48"/>
      <c r="F41" s="29">
        <f t="shared" si="8"/>
        <v>0</v>
      </c>
      <c r="G41" s="25">
        <v>50000</v>
      </c>
      <c r="H41" s="48"/>
      <c r="I41" s="26">
        <f t="shared" si="9"/>
        <v>0</v>
      </c>
      <c r="J41" s="27">
        <v>50000</v>
      </c>
      <c r="K41" s="48"/>
      <c r="L41" s="29">
        <f t="shared" si="10"/>
        <v>0</v>
      </c>
      <c r="M41" s="69"/>
      <c r="N41" s="70"/>
      <c r="O41" s="71"/>
    </row>
    <row r="42" spans="1:15" s="32" customFormat="1" ht="60" customHeight="1" thickBot="1" x14ac:dyDescent="0.3">
      <c r="A42" s="43">
        <v>37</v>
      </c>
      <c r="B42" s="9" t="s">
        <v>42</v>
      </c>
      <c r="C42" s="53" t="s">
        <v>70</v>
      </c>
      <c r="D42" s="44">
        <v>75000</v>
      </c>
      <c r="E42" s="50"/>
      <c r="F42" s="45">
        <f t="shared" si="8"/>
        <v>0</v>
      </c>
      <c r="G42" s="46">
        <v>75000</v>
      </c>
      <c r="H42" s="50"/>
      <c r="I42" s="47">
        <f t="shared" si="9"/>
        <v>0</v>
      </c>
      <c r="J42" s="44">
        <v>75000</v>
      </c>
      <c r="K42" s="50"/>
      <c r="L42" s="45">
        <f t="shared" si="10"/>
        <v>0</v>
      </c>
      <c r="M42" s="69"/>
      <c r="N42" s="70"/>
      <c r="O42" s="71"/>
    </row>
    <row r="43" spans="1:15" s="32" customFormat="1" ht="60" customHeight="1" thickBot="1" x14ac:dyDescent="0.3">
      <c r="A43" s="43">
        <v>38</v>
      </c>
      <c r="B43" s="11" t="s">
        <v>43</v>
      </c>
      <c r="C43" s="53" t="s">
        <v>70</v>
      </c>
      <c r="D43" s="44">
        <v>110000</v>
      </c>
      <c r="E43" s="50"/>
      <c r="F43" s="45">
        <f t="shared" si="8"/>
        <v>0</v>
      </c>
      <c r="G43" s="46">
        <v>110000</v>
      </c>
      <c r="H43" s="50"/>
      <c r="I43" s="47">
        <f t="shared" si="9"/>
        <v>0</v>
      </c>
      <c r="J43" s="44">
        <v>110000</v>
      </c>
      <c r="K43" s="50"/>
      <c r="L43" s="45">
        <f t="shared" si="10"/>
        <v>0</v>
      </c>
      <c r="M43" s="69"/>
      <c r="N43" s="70"/>
      <c r="O43" s="71"/>
    </row>
    <row r="44" spans="1:15" s="10" customFormat="1" ht="60" customHeight="1" thickBot="1" x14ac:dyDescent="0.3">
      <c r="A44" s="8">
        <v>39</v>
      </c>
      <c r="B44" s="9" t="s">
        <v>36</v>
      </c>
      <c r="C44" s="8" t="s">
        <v>6</v>
      </c>
      <c r="D44" s="27">
        <v>1</v>
      </c>
      <c r="E44" s="48"/>
      <c r="F44" s="29">
        <f>D44*E44</f>
        <v>0</v>
      </c>
      <c r="G44" s="24">
        <v>1</v>
      </c>
      <c r="H44" s="48"/>
      <c r="I44" s="26">
        <f>G44*H44</f>
        <v>0</v>
      </c>
      <c r="J44" s="18">
        <v>1</v>
      </c>
      <c r="K44" s="48"/>
      <c r="L44" s="29">
        <f>J44*K44</f>
        <v>0</v>
      </c>
      <c r="M44" s="69"/>
      <c r="N44" s="70"/>
      <c r="O44" s="71"/>
    </row>
    <row r="45" spans="1:15" s="10" customFormat="1" ht="60" customHeight="1" thickBot="1" x14ac:dyDescent="0.3">
      <c r="A45" s="8">
        <v>40</v>
      </c>
      <c r="B45" s="11" t="s">
        <v>37</v>
      </c>
      <c r="C45" s="8" t="s">
        <v>6</v>
      </c>
      <c r="D45" s="27">
        <v>1</v>
      </c>
      <c r="E45" s="48"/>
      <c r="F45" s="29">
        <f>D45*E45</f>
        <v>0</v>
      </c>
      <c r="G45" s="24">
        <v>1</v>
      </c>
      <c r="H45" s="48"/>
      <c r="I45" s="26">
        <f>G45*H45</f>
        <v>0</v>
      </c>
      <c r="J45" s="18">
        <v>1</v>
      </c>
      <c r="K45" s="48"/>
      <c r="L45" s="29">
        <f>J45*K45</f>
        <v>0</v>
      </c>
      <c r="M45" s="69"/>
      <c r="N45" s="70"/>
      <c r="O45" s="71"/>
    </row>
    <row r="46" spans="1:15" s="10" customFormat="1" ht="63" customHeight="1" thickBot="1" x14ac:dyDescent="0.3">
      <c r="A46" s="8">
        <v>41</v>
      </c>
      <c r="B46" s="11" t="s">
        <v>38</v>
      </c>
      <c r="C46" s="8" t="s">
        <v>6</v>
      </c>
      <c r="D46" s="27">
        <v>1</v>
      </c>
      <c r="E46" s="48"/>
      <c r="F46" s="29">
        <f>D46*E46</f>
        <v>0</v>
      </c>
      <c r="G46" s="24">
        <v>1</v>
      </c>
      <c r="H46" s="48"/>
      <c r="I46" s="26">
        <f>G46*H46</f>
        <v>0</v>
      </c>
      <c r="J46" s="18">
        <v>1</v>
      </c>
      <c r="K46" s="48"/>
      <c r="L46" s="29">
        <f>J46*K46</f>
        <v>0</v>
      </c>
      <c r="M46" s="69"/>
      <c r="N46" s="70"/>
      <c r="O46" s="71"/>
    </row>
    <row r="47" spans="1:15" s="10" customFormat="1" ht="60" customHeight="1" thickBot="1" x14ac:dyDescent="0.3">
      <c r="A47" s="8">
        <v>42</v>
      </c>
      <c r="B47" s="11" t="s">
        <v>60</v>
      </c>
      <c r="C47" s="8" t="s">
        <v>6</v>
      </c>
      <c r="D47" s="27">
        <v>1</v>
      </c>
      <c r="E47" s="48"/>
      <c r="F47" s="29">
        <f>D47*E47</f>
        <v>0</v>
      </c>
      <c r="G47" s="24">
        <v>1</v>
      </c>
      <c r="H47" s="48"/>
      <c r="I47" s="26">
        <f>G47*H47</f>
        <v>0</v>
      </c>
      <c r="J47" s="18">
        <v>1</v>
      </c>
      <c r="K47" s="48"/>
      <c r="L47" s="29">
        <f>J47*K47</f>
        <v>0</v>
      </c>
      <c r="M47" s="69"/>
      <c r="N47" s="70"/>
      <c r="O47" s="71"/>
    </row>
    <row r="48" spans="1:15" s="10" customFormat="1" ht="60" customHeight="1" thickBot="1" x14ac:dyDescent="0.3">
      <c r="A48" s="8">
        <v>43</v>
      </c>
      <c r="B48" s="11" t="s">
        <v>16</v>
      </c>
      <c r="C48" s="8" t="s">
        <v>13</v>
      </c>
      <c r="D48" s="72"/>
      <c r="E48" s="73"/>
      <c r="F48" s="73"/>
      <c r="G48" s="73"/>
      <c r="H48" s="73"/>
      <c r="I48" s="73"/>
      <c r="J48" s="73"/>
      <c r="K48" s="73"/>
      <c r="L48" s="74"/>
      <c r="M48" s="24">
        <v>12</v>
      </c>
      <c r="N48" s="48"/>
      <c r="O48" s="29">
        <f t="shared" ref="O48:O49" si="11">M48*N48</f>
        <v>0</v>
      </c>
    </row>
    <row r="49" spans="1:91" s="10" customFormat="1" ht="60" customHeight="1" thickBot="1" x14ac:dyDescent="0.3">
      <c r="A49" s="8">
        <v>44</v>
      </c>
      <c r="B49" s="11" t="s">
        <v>59</v>
      </c>
      <c r="C49" s="8" t="s">
        <v>13</v>
      </c>
      <c r="D49" s="34"/>
      <c r="E49" s="35"/>
      <c r="F49" s="35"/>
      <c r="G49" s="35"/>
      <c r="H49" s="35"/>
      <c r="I49" s="35"/>
      <c r="J49" s="35"/>
      <c r="K49" s="35"/>
      <c r="L49" s="36"/>
      <c r="M49" s="24">
        <v>12</v>
      </c>
      <c r="N49" s="48"/>
      <c r="O49" s="29">
        <f t="shared" si="11"/>
        <v>0</v>
      </c>
    </row>
    <row r="50" spans="1:91" ht="28.9" customHeight="1" thickBot="1" x14ac:dyDescent="0.3">
      <c r="A50" s="57"/>
      <c r="B50" s="57"/>
      <c r="C50" s="58"/>
      <c r="D50" s="59" t="s">
        <v>10</v>
      </c>
      <c r="E50" s="60"/>
      <c r="F50" s="20">
        <f>SUM(F6,F8:F13,F15,F19,F21:F33,F38:F39,F44:F47)</f>
        <v>0</v>
      </c>
      <c r="G50" s="59" t="s">
        <v>11</v>
      </c>
      <c r="H50" s="60"/>
      <c r="I50" s="20">
        <f>SUM(I6,I8:I13,I15,I19,I21:I33,I38:I39,I44:I47)</f>
        <v>0</v>
      </c>
      <c r="J50" s="61" t="s">
        <v>71</v>
      </c>
      <c r="K50" s="62"/>
      <c r="L50" s="20">
        <f>SUM(L6,L8:L13,L15,L19,L21:L33,L38:L39,L44:L47)</f>
        <v>0</v>
      </c>
      <c r="M50" s="59" t="s">
        <v>12</v>
      </c>
      <c r="N50" s="60"/>
      <c r="O50" s="20">
        <f>SUM(O6:O49)</f>
        <v>0</v>
      </c>
    </row>
    <row r="51" spans="1:91" ht="32.25" customHeight="1" thickBot="1" x14ac:dyDescent="0.3">
      <c r="A51" s="54"/>
      <c r="B51" s="54"/>
      <c r="C51" s="54"/>
      <c r="D51" s="55"/>
      <c r="E51" s="55"/>
      <c r="F51" s="55"/>
      <c r="G51" s="55"/>
      <c r="H51" s="66" t="s">
        <v>84</v>
      </c>
      <c r="I51" s="67"/>
      <c r="J51" s="68"/>
      <c r="K51" s="63">
        <f>SUM(F50,I50,L50,O50)</f>
        <v>0</v>
      </c>
      <c r="L51" s="64"/>
      <c r="M51" s="64"/>
      <c r="N51" s="64"/>
      <c r="O51" s="65"/>
    </row>
    <row r="52" spans="1:91" s="12" customFormat="1" x14ac:dyDescent="0.25">
      <c r="A52" s="37"/>
      <c r="B52" s="37"/>
      <c r="C52" s="37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</row>
    <row r="53" spans="1:91" s="13" customFormat="1" x14ac:dyDescent="0.25">
      <c r="A53" s="32"/>
      <c r="B53" s="32"/>
      <c r="C53" s="32"/>
      <c r="D53" s="33"/>
      <c r="E53" s="33"/>
      <c r="F53" s="33"/>
      <c r="G53" s="33"/>
      <c r="H53" s="33"/>
      <c r="I53" s="33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</row>
    <row r="54" spans="1:91" s="13" customFormat="1" x14ac:dyDescent="0.25">
      <c r="A54" s="32"/>
      <c r="B54" s="32"/>
      <c r="C54" s="32"/>
      <c r="D54" s="33"/>
      <c r="E54" s="33"/>
      <c r="F54" s="33"/>
      <c r="G54" s="33"/>
      <c r="H54" s="33"/>
      <c r="I54" s="33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</row>
  </sheetData>
  <sheetProtection password="EF15" sheet="1" objects="1" scenarios="1"/>
  <mergeCells count="58">
    <mergeCell ref="D4:F4"/>
    <mergeCell ref="G4:I4"/>
    <mergeCell ref="J4:L4"/>
    <mergeCell ref="M4:O4"/>
    <mergeCell ref="A2:B2"/>
    <mergeCell ref="C2:G2"/>
    <mergeCell ref="H2:I2"/>
    <mergeCell ref="J2:O2"/>
    <mergeCell ref="A3:O3"/>
    <mergeCell ref="D18:L18"/>
    <mergeCell ref="M6:O6"/>
    <mergeCell ref="D7:L7"/>
    <mergeCell ref="M8:O8"/>
    <mergeCell ref="M9:O9"/>
    <mergeCell ref="M10:O10"/>
    <mergeCell ref="M11:O11"/>
    <mergeCell ref="M12:O12"/>
    <mergeCell ref="M13:O13"/>
    <mergeCell ref="D14:L14"/>
    <mergeCell ref="D16:L16"/>
    <mergeCell ref="D17:L17"/>
    <mergeCell ref="M30:O30"/>
    <mergeCell ref="M19:O19"/>
    <mergeCell ref="D20:L20"/>
    <mergeCell ref="M21:O21"/>
    <mergeCell ref="M22:O22"/>
    <mergeCell ref="M23:O23"/>
    <mergeCell ref="M24:O24"/>
    <mergeCell ref="M25:O25"/>
    <mergeCell ref="M26:O26"/>
    <mergeCell ref="M27:O27"/>
    <mergeCell ref="M28:O28"/>
    <mergeCell ref="M29:O29"/>
    <mergeCell ref="M42:O42"/>
    <mergeCell ref="M31:O31"/>
    <mergeCell ref="M32:O32"/>
    <mergeCell ref="M33:O33"/>
    <mergeCell ref="M34:O34"/>
    <mergeCell ref="M35:O35"/>
    <mergeCell ref="M36:O36"/>
    <mergeCell ref="M37:O37"/>
    <mergeCell ref="M38:O38"/>
    <mergeCell ref="M39:O39"/>
    <mergeCell ref="M40:O40"/>
    <mergeCell ref="M41:O41"/>
    <mergeCell ref="H51:J51"/>
    <mergeCell ref="K51:O51"/>
    <mergeCell ref="M43:O43"/>
    <mergeCell ref="M44:O44"/>
    <mergeCell ref="M45:O45"/>
    <mergeCell ref="M46:O46"/>
    <mergeCell ref="M47:O47"/>
    <mergeCell ref="D48:L48"/>
    <mergeCell ref="A50:C50"/>
    <mergeCell ref="D50:E50"/>
    <mergeCell ref="G50:H50"/>
    <mergeCell ref="J50:K50"/>
    <mergeCell ref="M50:N50"/>
  </mergeCells>
  <printOptions horizontalCentered="1"/>
  <pageMargins left="0.25" right="0.25" top="0.5" bottom="0.5" header="0.3" footer="0.3"/>
  <pageSetup scale="52" fitToHeight="0" orientation="landscape" r:id="rId1"/>
  <rowBreaks count="2" manualBreakCount="2">
    <brk id="25" max="14" man="1"/>
    <brk id="43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54"/>
  <sheetViews>
    <sheetView view="pageBreakPreview" topLeftCell="A37" zoomScale="70" zoomScaleNormal="85" zoomScaleSheetLayoutView="70" zoomScalePageLayoutView="25" workbookViewId="0">
      <selection activeCell="G39" sqref="G39"/>
    </sheetView>
  </sheetViews>
  <sheetFormatPr defaultColWidth="8.85546875" defaultRowHeight="15" x14ac:dyDescent="0.25"/>
  <cols>
    <col min="1" max="1" width="8.85546875" style="37"/>
    <col min="2" max="2" width="41.140625" style="37" customWidth="1"/>
    <col min="3" max="3" width="12.28515625" style="37" customWidth="1"/>
    <col min="4" max="4" width="12.28515625" style="14" customWidth="1"/>
    <col min="5" max="33" width="12.28515625" style="37" customWidth="1"/>
    <col min="34" max="16384" width="8.85546875" style="37"/>
  </cols>
  <sheetData>
    <row r="1" spans="1:15" ht="93.75" thickBot="1" x14ac:dyDescent="0.3">
      <c r="A1" s="39" t="s">
        <v>93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1"/>
    </row>
    <row r="2" spans="1:15" ht="24" thickBot="1" x14ac:dyDescent="0.4">
      <c r="A2" s="81" t="s">
        <v>14</v>
      </c>
      <c r="B2" s="82"/>
      <c r="C2" s="83"/>
      <c r="D2" s="83"/>
      <c r="E2" s="83"/>
      <c r="F2" s="83"/>
      <c r="G2" s="83"/>
      <c r="H2" s="81" t="s">
        <v>62</v>
      </c>
      <c r="I2" s="82"/>
      <c r="J2" s="84"/>
      <c r="K2" s="84"/>
      <c r="L2" s="84"/>
      <c r="M2" s="84"/>
      <c r="N2" s="84"/>
      <c r="O2" s="85"/>
    </row>
    <row r="3" spans="1:15" s="38" customFormat="1" ht="27.75" customHeight="1" thickBot="1" x14ac:dyDescent="0.3">
      <c r="A3" s="86" t="s">
        <v>77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</row>
    <row r="4" spans="1:15" ht="27" customHeight="1" thickBot="1" x14ac:dyDescent="0.3">
      <c r="A4" s="1"/>
      <c r="B4" s="2"/>
      <c r="C4" s="2"/>
      <c r="D4" s="75" t="s">
        <v>2</v>
      </c>
      <c r="E4" s="76"/>
      <c r="F4" s="77"/>
      <c r="G4" s="75" t="s">
        <v>3</v>
      </c>
      <c r="H4" s="76"/>
      <c r="I4" s="77"/>
      <c r="J4" s="78" t="s">
        <v>79</v>
      </c>
      <c r="K4" s="79"/>
      <c r="L4" s="80"/>
      <c r="M4" s="75" t="s">
        <v>4</v>
      </c>
      <c r="N4" s="76"/>
      <c r="O4" s="77"/>
    </row>
    <row r="5" spans="1:15" ht="51.75" thickBot="1" x14ac:dyDescent="0.3">
      <c r="A5" s="3" t="s">
        <v>15</v>
      </c>
      <c r="B5" s="4" t="s">
        <v>0</v>
      </c>
      <c r="C5" s="5" t="s">
        <v>1</v>
      </c>
      <c r="D5" s="4" t="s">
        <v>48</v>
      </c>
      <c r="E5" s="4" t="s">
        <v>49</v>
      </c>
      <c r="F5" s="6" t="s">
        <v>50</v>
      </c>
      <c r="G5" s="4" t="s">
        <v>7</v>
      </c>
      <c r="H5" s="4" t="s">
        <v>8</v>
      </c>
      <c r="I5" s="6" t="s">
        <v>9</v>
      </c>
      <c r="J5" s="6" t="s">
        <v>51</v>
      </c>
      <c r="K5" s="4" t="s">
        <v>52</v>
      </c>
      <c r="L5" s="7" t="s">
        <v>53</v>
      </c>
      <c r="M5" s="4" t="s">
        <v>54</v>
      </c>
      <c r="N5" s="4" t="s">
        <v>55</v>
      </c>
      <c r="O5" s="6" t="s">
        <v>56</v>
      </c>
    </row>
    <row r="6" spans="1:15" s="10" customFormat="1" ht="34.9" customHeight="1" thickBot="1" x14ac:dyDescent="0.3">
      <c r="A6" s="8">
        <v>1</v>
      </c>
      <c r="B6" s="11" t="s">
        <v>19</v>
      </c>
      <c r="C6" s="8" t="s">
        <v>5</v>
      </c>
      <c r="D6" s="18">
        <v>4</v>
      </c>
      <c r="E6" s="48"/>
      <c r="F6" s="29">
        <f t="shared" ref="F6:F19" si="0">D6*E6</f>
        <v>0</v>
      </c>
      <c r="G6" s="24">
        <v>4</v>
      </c>
      <c r="H6" s="48"/>
      <c r="I6" s="26">
        <f t="shared" ref="I6:I19" si="1">G6*H6</f>
        <v>0</v>
      </c>
      <c r="J6" s="18">
        <v>4</v>
      </c>
      <c r="K6" s="48"/>
      <c r="L6" s="29">
        <f t="shared" ref="L6:L19" si="2">J6*K6</f>
        <v>0</v>
      </c>
      <c r="M6" s="69"/>
      <c r="N6" s="70"/>
      <c r="O6" s="71"/>
    </row>
    <row r="7" spans="1:15" s="10" customFormat="1" ht="39" thickBot="1" x14ac:dyDescent="0.3">
      <c r="A7" s="8">
        <v>2</v>
      </c>
      <c r="B7" s="11" t="s">
        <v>17</v>
      </c>
      <c r="C7" s="8" t="s">
        <v>5</v>
      </c>
      <c r="D7" s="72"/>
      <c r="E7" s="73"/>
      <c r="F7" s="73"/>
      <c r="G7" s="73"/>
      <c r="H7" s="73"/>
      <c r="I7" s="73"/>
      <c r="J7" s="73"/>
      <c r="K7" s="73"/>
      <c r="L7" s="74"/>
      <c r="M7" s="24">
        <v>2</v>
      </c>
      <c r="N7" s="48"/>
      <c r="O7" s="29">
        <f t="shared" ref="O7:O20" si="3">M7*N7</f>
        <v>0</v>
      </c>
    </row>
    <row r="8" spans="1:15" s="10" customFormat="1" ht="34.9" customHeight="1" thickBot="1" x14ac:dyDescent="0.3">
      <c r="A8" s="8">
        <v>3</v>
      </c>
      <c r="B8" s="11" t="s">
        <v>18</v>
      </c>
      <c r="C8" s="8" t="s">
        <v>5</v>
      </c>
      <c r="D8" s="18">
        <v>1</v>
      </c>
      <c r="E8" s="48"/>
      <c r="F8" s="29">
        <f t="shared" si="0"/>
        <v>0</v>
      </c>
      <c r="G8" s="24">
        <v>1</v>
      </c>
      <c r="H8" s="48"/>
      <c r="I8" s="26">
        <f t="shared" si="1"/>
        <v>0</v>
      </c>
      <c r="J8" s="18">
        <v>1</v>
      </c>
      <c r="K8" s="48"/>
      <c r="L8" s="29">
        <f t="shared" si="2"/>
        <v>0</v>
      </c>
      <c r="M8" s="69"/>
      <c r="N8" s="70"/>
      <c r="O8" s="71"/>
    </row>
    <row r="9" spans="1:15" s="10" customFormat="1" ht="34.9" customHeight="1" thickBot="1" x14ac:dyDescent="0.3">
      <c r="A9" s="8">
        <v>4</v>
      </c>
      <c r="B9" s="11" t="s">
        <v>20</v>
      </c>
      <c r="C9" s="8" t="s">
        <v>5</v>
      </c>
      <c r="D9" s="18">
        <v>3</v>
      </c>
      <c r="E9" s="48"/>
      <c r="F9" s="29">
        <f t="shared" si="0"/>
        <v>0</v>
      </c>
      <c r="G9" s="24">
        <v>3</v>
      </c>
      <c r="H9" s="48"/>
      <c r="I9" s="26">
        <f t="shared" si="1"/>
        <v>0</v>
      </c>
      <c r="J9" s="18">
        <v>3</v>
      </c>
      <c r="K9" s="48"/>
      <c r="L9" s="29">
        <f t="shared" si="2"/>
        <v>0</v>
      </c>
      <c r="M9" s="69"/>
      <c r="N9" s="70"/>
      <c r="O9" s="71"/>
    </row>
    <row r="10" spans="1:15" s="10" customFormat="1" ht="49.15" customHeight="1" thickBot="1" x14ac:dyDescent="0.3">
      <c r="A10" s="8">
        <v>5</v>
      </c>
      <c r="B10" s="11" t="s">
        <v>21</v>
      </c>
      <c r="C10" s="8" t="s">
        <v>5</v>
      </c>
      <c r="D10" s="18">
        <v>1</v>
      </c>
      <c r="E10" s="48"/>
      <c r="F10" s="29">
        <f t="shared" si="0"/>
        <v>0</v>
      </c>
      <c r="G10" s="24">
        <v>1</v>
      </c>
      <c r="H10" s="48"/>
      <c r="I10" s="26">
        <f t="shared" si="1"/>
        <v>0</v>
      </c>
      <c r="J10" s="18">
        <v>1</v>
      </c>
      <c r="K10" s="48"/>
      <c r="L10" s="29">
        <f t="shared" si="2"/>
        <v>0</v>
      </c>
      <c r="M10" s="69"/>
      <c r="N10" s="70"/>
      <c r="O10" s="71"/>
    </row>
    <row r="11" spans="1:15" s="10" customFormat="1" ht="45.6" customHeight="1" thickBot="1" x14ac:dyDescent="0.3">
      <c r="A11" s="8">
        <v>6</v>
      </c>
      <c r="B11" s="11" t="s">
        <v>61</v>
      </c>
      <c r="C11" s="8" t="s">
        <v>5</v>
      </c>
      <c r="D11" s="18">
        <v>1</v>
      </c>
      <c r="E11" s="48"/>
      <c r="F11" s="29">
        <f t="shared" si="0"/>
        <v>0</v>
      </c>
      <c r="G11" s="24">
        <v>1</v>
      </c>
      <c r="H11" s="48"/>
      <c r="I11" s="26">
        <f t="shared" si="1"/>
        <v>0</v>
      </c>
      <c r="J11" s="18">
        <v>1</v>
      </c>
      <c r="K11" s="48"/>
      <c r="L11" s="29">
        <f t="shared" si="2"/>
        <v>0</v>
      </c>
      <c r="M11" s="69"/>
      <c r="N11" s="70"/>
      <c r="O11" s="71"/>
    </row>
    <row r="12" spans="1:15" s="10" customFormat="1" ht="34.9" customHeight="1" thickBot="1" x14ac:dyDescent="0.3">
      <c r="A12" s="8">
        <v>7</v>
      </c>
      <c r="B12" s="11" t="s">
        <v>22</v>
      </c>
      <c r="C12" s="8" t="s">
        <v>5</v>
      </c>
      <c r="D12" s="18">
        <v>1</v>
      </c>
      <c r="E12" s="48"/>
      <c r="F12" s="29">
        <f t="shared" si="0"/>
        <v>0</v>
      </c>
      <c r="G12" s="24">
        <v>1</v>
      </c>
      <c r="H12" s="48"/>
      <c r="I12" s="26">
        <f t="shared" si="1"/>
        <v>0</v>
      </c>
      <c r="J12" s="18">
        <v>1</v>
      </c>
      <c r="K12" s="48"/>
      <c r="L12" s="29">
        <f t="shared" si="2"/>
        <v>0</v>
      </c>
      <c r="M12" s="69"/>
      <c r="N12" s="70"/>
      <c r="O12" s="71"/>
    </row>
    <row r="13" spans="1:15" s="10" customFormat="1" ht="34.9" customHeight="1" thickBot="1" x14ac:dyDescent="0.3">
      <c r="A13" s="8">
        <v>8</v>
      </c>
      <c r="B13" s="11" t="s">
        <v>23</v>
      </c>
      <c r="C13" s="8" t="s">
        <v>5</v>
      </c>
      <c r="D13" s="18">
        <v>1</v>
      </c>
      <c r="E13" s="48"/>
      <c r="F13" s="29">
        <f t="shared" si="0"/>
        <v>0</v>
      </c>
      <c r="G13" s="24">
        <v>1</v>
      </c>
      <c r="H13" s="48"/>
      <c r="I13" s="26">
        <f t="shared" si="1"/>
        <v>0</v>
      </c>
      <c r="J13" s="18">
        <v>1</v>
      </c>
      <c r="K13" s="48"/>
      <c r="L13" s="29">
        <f t="shared" si="2"/>
        <v>0</v>
      </c>
      <c r="M13" s="69"/>
      <c r="N13" s="70"/>
      <c r="O13" s="71"/>
    </row>
    <row r="14" spans="1:15" s="10" customFormat="1" ht="34.9" customHeight="1" thickBot="1" x14ac:dyDescent="0.3">
      <c r="A14" s="8">
        <v>9</v>
      </c>
      <c r="B14" s="11" t="s">
        <v>64</v>
      </c>
      <c r="C14" s="8" t="s">
        <v>5</v>
      </c>
      <c r="D14" s="72"/>
      <c r="E14" s="73"/>
      <c r="F14" s="73"/>
      <c r="G14" s="73"/>
      <c r="H14" s="73"/>
      <c r="I14" s="73"/>
      <c r="J14" s="73"/>
      <c r="K14" s="73"/>
      <c r="L14" s="74"/>
      <c r="M14" s="16">
        <v>1</v>
      </c>
      <c r="N14" s="48"/>
      <c r="O14" s="29">
        <f t="shared" ref="O14" si="4">M14*N14</f>
        <v>0</v>
      </c>
    </row>
    <row r="15" spans="1:15" s="10" customFormat="1" ht="34.9" customHeight="1" thickBot="1" x14ac:dyDescent="0.3">
      <c r="A15" s="8">
        <v>10</v>
      </c>
      <c r="B15" s="42" t="s">
        <v>63</v>
      </c>
      <c r="C15" s="8" t="s">
        <v>5</v>
      </c>
      <c r="D15" s="18">
        <v>1</v>
      </c>
      <c r="E15" s="48"/>
      <c r="F15" s="29">
        <f t="shared" ref="F15" si="5">D15*E15</f>
        <v>0</v>
      </c>
      <c r="G15" s="24">
        <v>1</v>
      </c>
      <c r="H15" s="48"/>
      <c r="I15" s="26">
        <f t="shared" ref="I15" si="6">G15*H15</f>
        <v>0</v>
      </c>
      <c r="J15" s="18">
        <v>1</v>
      </c>
      <c r="K15" s="48"/>
      <c r="L15" s="29">
        <f t="shared" ref="L15" si="7">J15*K15</f>
        <v>0</v>
      </c>
      <c r="M15" s="51"/>
      <c r="N15" s="51"/>
      <c r="O15" s="52"/>
    </row>
    <row r="16" spans="1:15" s="10" customFormat="1" ht="34.9" customHeight="1" thickBot="1" x14ac:dyDescent="0.3">
      <c r="A16" s="8">
        <v>11</v>
      </c>
      <c r="B16" s="11" t="s">
        <v>65</v>
      </c>
      <c r="C16" s="8" t="s">
        <v>5</v>
      </c>
      <c r="D16" s="72"/>
      <c r="E16" s="73"/>
      <c r="F16" s="73"/>
      <c r="G16" s="73"/>
      <c r="H16" s="73"/>
      <c r="I16" s="73"/>
      <c r="J16" s="73"/>
      <c r="K16" s="73"/>
      <c r="L16" s="74"/>
      <c r="M16" s="24">
        <v>18</v>
      </c>
      <c r="N16" s="48"/>
      <c r="O16" s="29">
        <f t="shared" si="3"/>
        <v>0</v>
      </c>
    </row>
    <row r="17" spans="1:15" s="10" customFormat="1" ht="34.9" customHeight="1" thickBot="1" x14ac:dyDescent="0.3">
      <c r="A17" s="8">
        <v>12</v>
      </c>
      <c r="B17" s="11" t="s">
        <v>66</v>
      </c>
      <c r="C17" s="8" t="s">
        <v>5</v>
      </c>
      <c r="D17" s="72"/>
      <c r="E17" s="73"/>
      <c r="F17" s="73"/>
      <c r="G17" s="73"/>
      <c r="H17" s="73"/>
      <c r="I17" s="73"/>
      <c r="J17" s="73"/>
      <c r="K17" s="73"/>
      <c r="L17" s="74"/>
      <c r="M17" s="16">
        <v>1</v>
      </c>
      <c r="N17" s="48"/>
      <c r="O17" s="29">
        <f t="shared" si="3"/>
        <v>0</v>
      </c>
    </row>
    <row r="18" spans="1:15" s="10" customFormat="1" ht="34.9" customHeight="1" thickBot="1" x14ac:dyDescent="0.3">
      <c r="A18" s="8">
        <v>13</v>
      </c>
      <c r="B18" s="11" t="s">
        <v>67</v>
      </c>
      <c r="C18" s="8" t="s">
        <v>5</v>
      </c>
      <c r="D18" s="72"/>
      <c r="E18" s="73"/>
      <c r="F18" s="73"/>
      <c r="G18" s="73"/>
      <c r="H18" s="73"/>
      <c r="I18" s="73"/>
      <c r="J18" s="73"/>
      <c r="K18" s="73"/>
      <c r="L18" s="74"/>
      <c r="M18" s="24">
        <v>2</v>
      </c>
      <c r="N18" s="48"/>
      <c r="O18" s="29">
        <f t="shared" si="3"/>
        <v>0</v>
      </c>
    </row>
    <row r="19" spans="1:15" s="10" customFormat="1" ht="34.9" customHeight="1" thickBot="1" x14ac:dyDescent="0.3">
      <c r="A19" s="8">
        <v>14</v>
      </c>
      <c r="B19" s="11" t="s">
        <v>68</v>
      </c>
      <c r="C19" s="8" t="s">
        <v>5</v>
      </c>
      <c r="D19" s="18">
        <v>1</v>
      </c>
      <c r="E19" s="48"/>
      <c r="F19" s="29">
        <f t="shared" si="0"/>
        <v>0</v>
      </c>
      <c r="G19" s="24">
        <v>1</v>
      </c>
      <c r="H19" s="48"/>
      <c r="I19" s="26">
        <f t="shared" si="1"/>
        <v>0</v>
      </c>
      <c r="J19" s="18">
        <v>1</v>
      </c>
      <c r="K19" s="48"/>
      <c r="L19" s="29">
        <f t="shared" si="2"/>
        <v>0</v>
      </c>
      <c r="M19" s="69"/>
      <c r="N19" s="70"/>
      <c r="O19" s="71"/>
    </row>
    <row r="20" spans="1:15" s="10" customFormat="1" ht="46.15" customHeight="1" thickBot="1" x14ac:dyDescent="0.3">
      <c r="A20" s="8">
        <v>15</v>
      </c>
      <c r="B20" s="11" t="s">
        <v>69</v>
      </c>
      <c r="C20" s="8" t="s">
        <v>6</v>
      </c>
      <c r="D20" s="72"/>
      <c r="E20" s="73"/>
      <c r="F20" s="73"/>
      <c r="G20" s="73"/>
      <c r="H20" s="73"/>
      <c r="I20" s="73"/>
      <c r="J20" s="73"/>
      <c r="K20" s="73"/>
      <c r="L20" s="74"/>
      <c r="M20" s="24">
        <v>4</v>
      </c>
      <c r="N20" s="48"/>
      <c r="O20" s="29">
        <f t="shared" si="3"/>
        <v>0</v>
      </c>
    </row>
    <row r="21" spans="1:15" s="10" customFormat="1" ht="40.15" customHeight="1" thickBot="1" x14ac:dyDescent="0.3">
      <c r="A21" s="8">
        <v>16</v>
      </c>
      <c r="B21" s="9" t="s">
        <v>58</v>
      </c>
      <c r="C21" s="8" t="s">
        <v>6</v>
      </c>
      <c r="D21" s="17">
        <v>1</v>
      </c>
      <c r="E21" s="49"/>
      <c r="F21" s="28">
        <f t="shared" ref="F21:F43" si="8">D21*E21</f>
        <v>0</v>
      </c>
      <c r="G21" s="30">
        <v>1</v>
      </c>
      <c r="H21" s="49"/>
      <c r="I21" s="31">
        <f t="shared" ref="I21:I43" si="9">G21*H21</f>
        <v>0</v>
      </c>
      <c r="J21" s="17">
        <v>1</v>
      </c>
      <c r="K21" s="49"/>
      <c r="L21" s="28">
        <f t="shared" ref="L21:L43" si="10">J21*K21</f>
        <v>0</v>
      </c>
      <c r="M21" s="69"/>
      <c r="N21" s="70"/>
      <c r="O21" s="71"/>
    </row>
    <row r="22" spans="1:15" s="10" customFormat="1" ht="40.15" customHeight="1" thickBot="1" x14ac:dyDescent="0.3">
      <c r="A22" s="8">
        <v>17</v>
      </c>
      <c r="B22" s="23" t="s">
        <v>25</v>
      </c>
      <c r="C22" s="8" t="s">
        <v>6</v>
      </c>
      <c r="D22" s="27">
        <v>1</v>
      </c>
      <c r="E22" s="48"/>
      <c r="F22" s="29">
        <f t="shared" si="8"/>
        <v>0</v>
      </c>
      <c r="G22" s="25">
        <v>1</v>
      </c>
      <c r="H22" s="48"/>
      <c r="I22" s="26">
        <f t="shared" si="9"/>
        <v>0</v>
      </c>
      <c r="J22" s="27">
        <v>1</v>
      </c>
      <c r="K22" s="48"/>
      <c r="L22" s="29">
        <f t="shared" si="10"/>
        <v>0</v>
      </c>
      <c r="M22" s="69"/>
      <c r="N22" s="70"/>
      <c r="O22" s="71"/>
    </row>
    <row r="23" spans="1:15" s="10" customFormat="1" ht="40.15" customHeight="1" thickBot="1" x14ac:dyDescent="0.3">
      <c r="A23" s="8">
        <v>18</v>
      </c>
      <c r="B23" s="15" t="s">
        <v>26</v>
      </c>
      <c r="C23" s="8" t="s">
        <v>6</v>
      </c>
      <c r="D23" s="18">
        <v>1</v>
      </c>
      <c r="E23" s="48"/>
      <c r="F23" s="29">
        <f t="shared" si="8"/>
        <v>0</v>
      </c>
      <c r="G23" s="24">
        <v>1</v>
      </c>
      <c r="H23" s="48"/>
      <c r="I23" s="26">
        <f t="shared" si="9"/>
        <v>0</v>
      </c>
      <c r="J23" s="18">
        <v>1</v>
      </c>
      <c r="K23" s="48"/>
      <c r="L23" s="29">
        <f t="shared" si="10"/>
        <v>0</v>
      </c>
      <c r="M23" s="69"/>
      <c r="N23" s="70"/>
      <c r="O23" s="71"/>
    </row>
    <row r="24" spans="1:15" s="10" customFormat="1" ht="34.9" customHeight="1" thickBot="1" x14ac:dyDescent="0.3">
      <c r="A24" s="8">
        <v>19</v>
      </c>
      <c r="B24" s="11" t="s">
        <v>27</v>
      </c>
      <c r="C24" s="8" t="s">
        <v>6</v>
      </c>
      <c r="D24" s="18">
        <v>1</v>
      </c>
      <c r="E24" s="48"/>
      <c r="F24" s="29">
        <f t="shared" si="8"/>
        <v>0</v>
      </c>
      <c r="G24" s="24">
        <v>1</v>
      </c>
      <c r="H24" s="48"/>
      <c r="I24" s="26">
        <f t="shared" si="9"/>
        <v>0</v>
      </c>
      <c r="J24" s="18">
        <v>1</v>
      </c>
      <c r="K24" s="48"/>
      <c r="L24" s="29">
        <f t="shared" si="10"/>
        <v>0</v>
      </c>
      <c r="M24" s="69"/>
      <c r="N24" s="70"/>
      <c r="O24" s="71"/>
    </row>
    <row r="25" spans="1:15" s="10" customFormat="1" ht="34.9" customHeight="1" thickBot="1" x14ac:dyDescent="0.3">
      <c r="A25" s="8">
        <v>20</v>
      </c>
      <c r="B25" s="11" t="s">
        <v>28</v>
      </c>
      <c r="C25" s="8" t="s">
        <v>6</v>
      </c>
      <c r="D25" s="18">
        <v>1</v>
      </c>
      <c r="E25" s="48"/>
      <c r="F25" s="29">
        <f t="shared" si="8"/>
        <v>0</v>
      </c>
      <c r="G25" s="24">
        <v>1</v>
      </c>
      <c r="H25" s="48"/>
      <c r="I25" s="26">
        <f t="shared" si="9"/>
        <v>0</v>
      </c>
      <c r="J25" s="18">
        <v>1</v>
      </c>
      <c r="K25" s="48"/>
      <c r="L25" s="29">
        <f t="shared" si="10"/>
        <v>0</v>
      </c>
      <c r="M25" s="69"/>
      <c r="N25" s="70"/>
      <c r="O25" s="71"/>
    </row>
    <row r="26" spans="1:15" s="10" customFormat="1" ht="34.9" customHeight="1" thickBot="1" x14ac:dyDescent="0.3">
      <c r="A26" s="8">
        <v>21</v>
      </c>
      <c r="B26" s="11" t="s">
        <v>29</v>
      </c>
      <c r="C26" s="8" t="s">
        <v>6</v>
      </c>
      <c r="D26" s="18">
        <v>1</v>
      </c>
      <c r="E26" s="48"/>
      <c r="F26" s="29">
        <f t="shared" si="8"/>
        <v>0</v>
      </c>
      <c r="G26" s="24">
        <v>1</v>
      </c>
      <c r="H26" s="48"/>
      <c r="I26" s="26">
        <f t="shared" si="9"/>
        <v>0</v>
      </c>
      <c r="J26" s="18">
        <v>1</v>
      </c>
      <c r="K26" s="48"/>
      <c r="L26" s="29">
        <f t="shared" si="10"/>
        <v>0</v>
      </c>
      <c r="M26" s="69"/>
      <c r="N26" s="70"/>
      <c r="O26" s="71"/>
    </row>
    <row r="27" spans="1:15" s="10" customFormat="1" ht="34.9" customHeight="1" thickBot="1" x14ac:dyDescent="0.3">
      <c r="A27" s="8">
        <v>22</v>
      </c>
      <c r="B27" s="11" t="s">
        <v>24</v>
      </c>
      <c r="C27" s="8" t="s">
        <v>6</v>
      </c>
      <c r="D27" s="18">
        <v>1</v>
      </c>
      <c r="E27" s="48"/>
      <c r="F27" s="29">
        <f t="shared" si="8"/>
        <v>0</v>
      </c>
      <c r="G27" s="24">
        <v>1</v>
      </c>
      <c r="H27" s="48"/>
      <c r="I27" s="26">
        <f t="shared" si="9"/>
        <v>0</v>
      </c>
      <c r="J27" s="18">
        <v>1</v>
      </c>
      <c r="K27" s="48"/>
      <c r="L27" s="29">
        <f t="shared" si="10"/>
        <v>0</v>
      </c>
      <c r="M27" s="69"/>
      <c r="N27" s="70"/>
      <c r="O27" s="71"/>
    </row>
    <row r="28" spans="1:15" s="10" customFormat="1" ht="34.9" customHeight="1" thickBot="1" x14ac:dyDescent="0.3">
      <c r="A28" s="8">
        <v>23</v>
      </c>
      <c r="B28" s="11" t="s">
        <v>44</v>
      </c>
      <c r="C28" s="8" t="s">
        <v>6</v>
      </c>
      <c r="D28" s="18">
        <v>1</v>
      </c>
      <c r="E28" s="48"/>
      <c r="F28" s="29">
        <f t="shared" si="8"/>
        <v>0</v>
      </c>
      <c r="G28" s="24">
        <v>1</v>
      </c>
      <c r="H28" s="48"/>
      <c r="I28" s="26">
        <f t="shared" si="9"/>
        <v>0</v>
      </c>
      <c r="J28" s="18">
        <v>1</v>
      </c>
      <c r="K28" s="48"/>
      <c r="L28" s="29">
        <f t="shared" si="10"/>
        <v>0</v>
      </c>
      <c r="M28" s="69"/>
      <c r="N28" s="70"/>
      <c r="O28" s="71"/>
    </row>
    <row r="29" spans="1:15" s="10" customFormat="1" ht="43.9" customHeight="1" thickBot="1" x14ac:dyDescent="0.3">
      <c r="A29" s="8">
        <v>24</v>
      </c>
      <c r="B29" s="11" t="s">
        <v>45</v>
      </c>
      <c r="C29" s="8" t="s">
        <v>6</v>
      </c>
      <c r="D29" s="18">
        <v>1</v>
      </c>
      <c r="E29" s="48"/>
      <c r="F29" s="29">
        <f t="shared" si="8"/>
        <v>0</v>
      </c>
      <c r="G29" s="24">
        <v>1</v>
      </c>
      <c r="H29" s="48"/>
      <c r="I29" s="26">
        <f t="shared" si="9"/>
        <v>0</v>
      </c>
      <c r="J29" s="18">
        <v>1</v>
      </c>
      <c r="K29" s="48"/>
      <c r="L29" s="29">
        <f t="shared" si="10"/>
        <v>0</v>
      </c>
      <c r="M29" s="69"/>
      <c r="N29" s="70"/>
      <c r="O29" s="71"/>
    </row>
    <row r="30" spans="1:15" s="10" customFormat="1" ht="34.9" customHeight="1" thickBot="1" x14ac:dyDescent="0.3">
      <c r="A30" s="8">
        <v>25</v>
      </c>
      <c r="B30" s="11" t="s">
        <v>57</v>
      </c>
      <c r="C30" s="8" t="s">
        <v>6</v>
      </c>
      <c r="D30" s="18">
        <v>1</v>
      </c>
      <c r="E30" s="48"/>
      <c r="F30" s="29">
        <f t="shared" si="8"/>
        <v>0</v>
      </c>
      <c r="G30" s="24">
        <v>1</v>
      </c>
      <c r="H30" s="48"/>
      <c r="I30" s="26">
        <f t="shared" si="9"/>
        <v>0</v>
      </c>
      <c r="J30" s="18">
        <v>1</v>
      </c>
      <c r="K30" s="48"/>
      <c r="L30" s="29">
        <f t="shared" si="10"/>
        <v>0</v>
      </c>
      <c r="M30" s="69"/>
      <c r="N30" s="70"/>
      <c r="O30" s="71"/>
    </row>
    <row r="31" spans="1:15" s="10" customFormat="1" ht="34.9" customHeight="1" thickBot="1" x14ac:dyDescent="0.3">
      <c r="A31" s="8">
        <v>26</v>
      </c>
      <c r="B31" s="11" t="s">
        <v>46</v>
      </c>
      <c r="C31" s="8" t="s">
        <v>6</v>
      </c>
      <c r="D31" s="18">
        <v>1</v>
      </c>
      <c r="E31" s="48"/>
      <c r="F31" s="29">
        <f t="shared" si="8"/>
        <v>0</v>
      </c>
      <c r="G31" s="24">
        <v>1</v>
      </c>
      <c r="H31" s="48"/>
      <c r="I31" s="26">
        <f t="shared" si="9"/>
        <v>0</v>
      </c>
      <c r="J31" s="18">
        <v>1</v>
      </c>
      <c r="K31" s="48"/>
      <c r="L31" s="29">
        <f t="shared" si="10"/>
        <v>0</v>
      </c>
      <c r="M31" s="69"/>
      <c r="N31" s="70"/>
      <c r="O31" s="71"/>
    </row>
    <row r="32" spans="1:15" s="10" customFormat="1" ht="34.9" customHeight="1" thickBot="1" x14ac:dyDescent="0.3">
      <c r="A32" s="8">
        <v>27</v>
      </c>
      <c r="B32" s="11" t="s">
        <v>47</v>
      </c>
      <c r="C32" s="8" t="s">
        <v>6</v>
      </c>
      <c r="D32" s="18">
        <v>1</v>
      </c>
      <c r="E32" s="48"/>
      <c r="F32" s="29">
        <f t="shared" si="8"/>
        <v>0</v>
      </c>
      <c r="G32" s="24">
        <v>1</v>
      </c>
      <c r="H32" s="48"/>
      <c r="I32" s="26">
        <f t="shared" si="9"/>
        <v>0</v>
      </c>
      <c r="J32" s="18">
        <v>1</v>
      </c>
      <c r="K32" s="48"/>
      <c r="L32" s="29">
        <f t="shared" si="10"/>
        <v>0</v>
      </c>
      <c r="M32" s="69"/>
      <c r="N32" s="70"/>
      <c r="O32" s="71"/>
    </row>
    <row r="33" spans="1:15" s="10" customFormat="1" ht="60" customHeight="1" thickBot="1" x14ac:dyDescent="0.3">
      <c r="A33" s="8">
        <v>28</v>
      </c>
      <c r="B33" s="9" t="s">
        <v>30</v>
      </c>
      <c r="C33" s="53" t="s">
        <v>70</v>
      </c>
      <c r="D33" s="27">
        <v>10000</v>
      </c>
      <c r="E33" s="48"/>
      <c r="F33" s="29">
        <f t="shared" si="8"/>
        <v>0</v>
      </c>
      <c r="G33" s="25">
        <v>10000</v>
      </c>
      <c r="H33" s="48"/>
      <c r="I33" s="26">
        <f t="shared" si="9"/>
        <v>0</v>
      </c>
      <c r="J33" s="27">
        <v>10000</v>
      </c>
      <c r="K33" s="48"/>
      <c r="L33" s="29">
        <f t="shared" si="10"/>
        <v>0</v>
      </c>
      <c r="M33" s="69"/>
      <c r="N33" s="70"/>
      <c r="O33" s="71"/>
    </row>
    <row r="34" spans="1:15" s="10" customFormat="1" ht="60" customHeight="1" thickBot="1" x14ac:dyDescent="0.3">
      <c r="A34" s="8">
        <v>29</v>
      </c>
      <c r="B34" s="21" t="s">
        <v>31</v>
      </c>
      <c r="C34" s="53" t="s">
        <v>70</v>
      </c>
      <c r="D34" s="27">
        <v>25000</v>
      </c>
      <c r="E34" s="48"/>
      <c r="F34" s="29">
        <f t="shared" si="8"/>
        <v>0</v>
      </c>
      <c r="G34" s="25">
        <v>25000</v>
      </c>
      <c r="H34" s="48"/>
      <c r="I34" s="26">
        <f t="shared" si="9"/>
        <v>0</v>
      </c>
      <c r="J34" s="27">
        <v>25000</v>
      </c>
      <c r="K34" s="48"/>
      <c r="L34" s="29">
        <f t="shared" si="10"/>
        <v>0</v>
      </c>
      <c r="M34" s="69"/>
      <c r="N34" s="70"/>
      <c r="O34" s="71"/>
    </row>
    <row r="35" spans="1:15" s="10" customFormat="1" ht="81.75" customHeight="1" thickBot="1" x14ac:dyDescent="0.3">
      <c r="A35" s="8">
        <v>30</v>
      </c>
      <c r="B35" s="22" t="s">
        <v>32</v>
      </c>
      <c r="C35" s="53" t="s">
        <v>70</v>
      </c>
      <c r="D35" s="27">
        <v>50000</v>
      </c>
      <c r="E35" s="48"/>
      <c r="F35" s="29">
        <f t="shared" si="8"/>
        <v>0</v>
      </c>
      <c r="G35" s="25">
        <v>50000</v>
      </c>
      <c r="H35" s="48"/>
      <c r="I35" s="26">
        <f t="shared" si="9"/>
        <v>0</v>
      </c>
      <c r="J35" s="27">
        <v>50000</v>
      </c>
      <c r="K35" s="48"/>
      <c r="L35" s="29">
        <f t="shared" si="10"/>
        <v>0</v>
      </c>
      <c r="M35" s="69"/>
      <c r="N35" s="70"/>
      <c r="O35" s="71"/>
    </row>
    <row r="36" spans="1:15" s="32" customFormat="1" ht="81" customHeight="1" thickBot="1" x14ac:dyDescent="0.3">
      <c r="A36" s="43">
        <v>31</v>
      </c>
      <c r="B36" s="11" t="s">
        <v>33</v>
      </c>
      <c r="C36" s="53" t="s">
        <v>70</v>
      </c>
      <c r="D36" s="44">
        <v>75000</v>
      </c>
      <c r="E36" s="50"/>
      <c r="F36" s="45">
        <f t="shared" si="8"/>
        <v>0</v>
      </c>
      <c r="G36" s="46">
        <v>75000</v>
      </c>
      <c r="H36" s="50"/>
      <c r="I36" s="47">
        <f t="shared" si="9"/>
        <v>0</v>
      </c>
      <c r="J36" s="44">
        <v>75000</v>
      </c>
      <c r="K36" s="50"/>
      <c r="L36" s="45">
        <f t="shared" si="10"/>
        <v>0</v>
      </c>
      <c r="M36" s="69"/>
      <c r="N36" s="70"/>
      <c r="O36" s="71"/>
    </row>
    <row r="37" spans="1:15" s="32" customFormat="1" ht="58.5" customHeight="1" thickBot="1" x14ac:dyDescent="0.3">
      <c r="A37" s="43">
        <v>32</v>
      </c>
      <c r="B37" s="9" t="s">
        <v>34</v>
      </c>
      <c r="C37" s="53" t="s">
        <v>70</v>
      </c>
      <c r="D37" s="44">
        <v>110000</v>
      </c>
      <c r="E37" s="50"/>
      <c r="F37" s="45">
        <f t="shared" si="8"/>
        <v>0</v>
      </c>
      <c r="G37" s="46">
        <v>110000</v>
      </c>
      <c r="H37" s="50"/>
      <c r="I37" s="47">
        <f t="shared" si="9"/>
        <v>0</v>
      </c>
      <c r="J37" s="44">
        <v>110000</v>
      </c>
      <c r="K37" s="50"/>
      <c r="L37" s="45">
        <f t="shared" si="10"/>
        <v>0</v>
      </c>
      <c r="M37" s="69"/>
      <c r="N37" s="70"/>
      <c r="O37" s="71"/>
    </row>
    <row r="38" spans="1:15" s="10" customFormat="1" ht="60" customHeight="1" thickBot="1" x14ac:dyDescent="0.3">
      <c r="A38" s="8">
        <v>33</v>
      </c>
      <c r="B38" s="11" t="s">
        <v>35</v>
      </c>
      <c r="C38" s="8" t="s">
        <v>6</v>
      </c>
      <c r="D38" s="18">
        <v>1</v>
      </c>
      <c r="E38" s="48"/>
      <c r="F38" s="29">
        <f t="shared" si="8"/>
        <v>0</v>
      </c>
      <c r="G38" s="24">
        <v>1</v>
      </c>
      <c r="H38" s="48"/>
      <c r="I38" s="26">
        <f t="shared" si="9"/>
        <v>0</v>
      </c>
      <c r="J38" s="18">
        <v>1</v>
      </c>
      <c r="K38" s="48"/>
      <c r="L38" s="29">
        <f t="shared" si="10"/>
        <v>0</v>
      </c>
      <c r="M38" s="69"/>
      <c r="N38" s="70"/>
      <c r="O38" s="71"/>
    </row>
    <row r="39" spans="1:15" s="10" customFormat="1" ht="60" customHeight="1" thickBot="1" x14ac:dyDescent="0.3">
      <c r="A39" s="8">
        <v>34</v>
      </c>
      <c r="B39" s="11" t="s">
        <v>39</v>
      </c>
      <c r="C39" s="53" t="s">
        <v>70</v>
      </c>
      <c r="D39" s="27">
        <v>10000</v>
      </c>
      <c r="E39" s="48"/>
      <c r="F39" s="29">
        <f t="shared" si="8"/>
        <v>0</v>
      </c>
      <c r="G39" s="25">
        <v>10000</v>
      </c>
      <c r="H39" s="48"/>
      <c r="I39" s="26">
        <f t="shared" si="9"/>
        <v>0</v>
      </c>
      <c r="J39" s="27">
        <v>10000</v>
      </c>
      <c r="K39" s="48"/>
      <c r="L39" s="29">
        <f t="shared" si="10"/>
        <v>0</v>
      </c>
      <c r="M39" s="69"/>
      <c r="N39" s="70"/>
      <c r="O39" s="71"/>
    </row>
    <row r="40" spans="1:15" s="10" customFormat="1" ht="60" customHeight="1" thickBot="1" x14ac:dyDescent="0.3">
      <c r="A40" s="8">
        <v>35</v>
      </c>
      <c r="B40" s="9" t="s">
        <v>40</v>
      </c>
      <c r="C40" s="53" t="s">
        <v>70</v>
      </c>
      <c r="D40" s="27">
        <v>25000</v>
      </c>
      <c r="E40" s="48"/>
      <c r="F40" s="29">
        <f t="shared" si="8"/>
        <v>0</v>
      </c>
      <c r="G40" s="25">
        <v>25000</v>
      </c>
      <c r="H40" s="48"/>
      <c r="I40" s="26">
        <f t="shared" si="9"/>
        <v>0</v>
      </c>
      <c r="J40" s="27">
        <v>25000</v>
      </c>
      <c r="K40" s="48"/>
      <c r="L40" s="29">
        <f t="shared" si="10"/>
        <v>0</v>
      </c>
      <c r="M40" s="69"/>
      <c r="N40" s="70"/>
      <c r="O40" s="71"/>
    </row>
    <row r="41" spans="1:15" s="10" customFormat="1" ht="60" customHeight="1" thickBot="1" x14ac:dyDescent="0.3">
      <c r="A41" s="8">
        <v>36</v>
      </c>
      <c r="B41" s="11" t="s">
        <v>41</v>
      </c>
      <c r="C41" s="53" t="s">
        <v>70</v>
      </c>
      <c r="D41" s="27">
        <v>50000</v>
      </c>
      <c r="E41" s="48"/>
      <c r="F41" s="29">
        <f t="shared" si="8"/>
        <v>0</v>
      </c>
      <c r="G41" s="25">
        <v>50000</v>
      </c>
      <c r="H41" s="48"/>
      <c r="I41" s="26">
        <f t="shared" si="9"/>
        <v>0</v>
      </c>
      <c r="J41" s="27">
        <v>50000</v>
      </c>
      <c r="K41" s="48"/>
      <c r="L41" s="29">
        <f t="shared" si="10"/>
        <v>0</v>
      </c>
      <c r="M41" s="69"/>
      <c r="N41" s="70"/>
      <c r="O41" s="71"/>
    </row>
    <row r="42" spans="1:15" s="32" customFormat="1" ht="60" customHeight="1" thickBot="1" x14ac:dyDescent="0.3">
      <c r="A42" s="43">
        <v>37</v>
      </c>
      <c r="B42" s="9" t="s">
        <v>42</v>
      </c>
      <c r="C42" s="53" t="s">
        <v>70</v>
      </c>
      <c r="D42" s="44">
        <v>75000</v>
      </c>
      <c r="E42" s="50"/>
      <c r="F42" s="45">
        <f t="shared" si="8"/>
        <v>0</v>
      </c>
      <c r="G42" s="46">
        <v>75000</v>
      </c>
      <c r="H42" s="50"/>
      <c r="I42" s="47">
        <f t="shared" si="9"/>
        <v>0</v>
      </c>
      <c r="J42" s="44">
        <v>75000</v>
      </c>
      <c r="K42" s="50"/>
      <c r="L42" s="45">
        <f t="shared" si="10"/>
        <v>0</v>
      </c>
      <c r="M42" s="69"/>
      <c r="N42" s="70"/>
      <c r="O42" s="71"/>
    </row>
    <row r="43" spans="1:15" s="32" customFormat="1" ht="60" customHeight="1" thickBot="1" x14ac:dyDescent="0.3">
      <c r="A43" s="43">
        <v>38</v>
      </c>
      <c r="B43" s="11" t="s">
        <v>43</v>
      </c>
      <c r="C43" s="53" t="s">
        <v>70</v>
      </c>
      <c r="D43" s="44">
        <v>110000</v>
      </c>
      <c r="E43" s="50"/>
      <c r="F43" s="45">
        <f t="shared" si="8"/>
        <v>0</v>
      </c>
      <c r="G43" s="46">
        <v>110000</v>
      </c>
      <c r="H43" s="50"/>
      <c r="I43" s="47">
        <f t="shared" si="9"/>
        <v>0</v>
      </c>
      <c r="J43" s="44">
        <v>110000</v>
      </c>
      <c r="K43" s="50"/>
      <c r="L43" s="45">
        <f t="shared" si="10"/>
        <v>0</v>
      </c>
      <c r="M43" s="69"/>
      <c r="N43" s="70"/>
      <c r="O43" s="71"/>
    </row>
    <row r="44" spans="1:15" s="10" customFormat="1" ht="60" customHeight="1" thickBot="1" x14ac:dyDescent="0.3">
      <c r="A44" s="8">
        <v>39</v>
      </c>
      <c r="B44" s="9" t="s">
        <v>36</v>
      </c>
      <c r="C44" s="8" t="s">
        <v>6</v>
      </c>
      <c r="D44" s="27">
        <v>1</v>
      </c>
      <c r="E44" s="48"/>
      <c r="F44" s="29">
        <f>D44*E44</f>
        <v>0</v>
      </c>
      <c r="G44" s="24">
        <v>1</v>
      </c>
      <c r="H44" s="48"/>
      <c r="I44" s="26">
        <f>G44*H44</f>
        <v>0</v>
      </c>
      <c r="J44" s="18">
        <v>1</v>
      </c>
      <c r="K44" s="48"/>
      <c r="L44" s="29">
        <f>J44*K44</f>
        <v>0</v>
      </c>
      <c r="M44" s="69"/>
      <c r="N44" s="70"/>
      <c r="O44" s="71"/>
    </row>
    <row r="45" spans="1:15" s="10" customFormat="1" ht="60" customHeight="1" thickBot="1" x14ac:dyDescent="0.3">
      <c r="A45" s="8">
        <v>40</v>
      </c>
      <c r="B45" s="11" t="s">
        <v>37</v>
      </c>
      <c r="C45" s="8" t="s">
        <v>6</v>
      </c>
      <c r="D45" s="27">
        <v>1</v>
      </c>
      <c r="E45" s="48"/>
      <c r="F45" s="29">
        <f>D45*E45</f>
        <v>0</v>
      </c>
      <c r="G45" s="24">
        <v>1</v>
      </c>
      <c r="H45" s="48"/>
      <c r="I45" s="26">
        <f>G45*H45</f>
        <v>0</v>
      </c>
      <c r="J45" s="18">
        <v>1</v>
      </c>
      <c r="K45" s="48"/>
      <c r="L45" s="29">
        <f>J45*K45</f>
        <v>0</v>
      </c>
      <c r="M45" s="69"/>
      <c r="N45" s="70"/>
      <c r="O45" s="71"/>
    </row>
    <row r="46" spans="1:15" s="10" customFormat="1" ht="63" customHeight="1" thickBot="1" x14ac:dyDescent="0.3">
      <c r="A46" s="8">
        <v>41</v>
      </c>
      <c r="B46" s="11" t="s">
        <v>38</v>
      </c>
      <c r="C46" s="8" t="s">
        <v>6</v>
      </c>
      <c r="D46" s="27">
        <v>1</v>
      </c>
      <c r="E46" s="48"/>
      <c r="F46" s="29">
        <f>D46*E46</f>
        <v>0</v>
      </c>
      <c r="G46" s="24">
        <v>1</v>
      </c>
      <c r="H46" s="48"/>
      <c r="I46" s="26">
        <f>G46*H46</f>
        <v>0</v>
      </c>
      <c r="J46" s="18">
        <v>1</v>
      </c>
      <c r="K46" s="48"/>
      <c r="L46" s="29">
        <f>J46*K46</f>
        <v>0</v>
      </c>
      <c r="M46" s="69"/>
      <c r="N46" s="70"/>
      <c r="O46" s="71"/>
    </row>
    <row r="47" spans="1:15" s="10" customFormat="1" ht="60" customHeight="1" thickBot="1" x14ac:dyDescent="0.3">
      <c r="A47" s="8">
        <v>42</v>
      </c>
      <c r="B47" s="11" t="s">
        <v>60</v>
      </c>
      <c r="C47" s="8" t="s">
        <v>6</v>
      </c>
      <c r="D47" s="27">
        <v>1</v>
      </c>
      <c r="E47" s="48"/>
      <c r="F47" s="29">
        <f>D47*E47</f>
        <v>0</v>
      </c>
      <c r="G47" s="24">
        <v>1</v>
      </c>
      <c r="H47" s="48"/>
      <c r="I47" s="26">
        <f>G47*H47</f>
        <v>0</v>
      </c>
      <c r="J47" s="18">
        <v>1</v>
      </c>
      <c r="K47" s="48"/>
      <c r="L47" s="29">
        <f>J47*K47</f>
        <v>0</v>
      </c>
      <c r="M47" s="69"/>
      <c r="N47" s="70"/>
      <c r="O47" s="71"/>
    </row>
    <row r="48" spans="1:15" s="10" customFormat="1" ht="60" customHeight="1" thickBot="1" x14ac:dyDescent="0.3">
      <c r="A48" s="8">
        <v>43</v>
      </c>
      <c r="B48" s="11" t="s">
        <v>16</v>
      </c>
      <c r="C48" s="8" t="s">
        <v>13</v>
      </c>
      <c r="D48" s="72"/>
      <c r="E48" s="73"/>
      <c r="F48" s="73"/>
      <c r="G48" s="73"/>
      <c r="H48" s="73"/>
      <c r="I48" s="73"/>
      <c r="J48" s="73"/>
      <c r="K48" s="73"/>
      <c r="L48" s="74"/>
      <c r="M48" s="24">
        <v>12</v>
      </c>
      <c r="N48" s="48"/>
      <c r="O48" s="29">
        <f t="shared" ref="O48:O49" si="11">M48*N48</f>
        <v>0</v>
      </c>
    </row>
    <row r="49" spans="1:91" s="10" customFormat="1" ht="60" customHeight="1" thickBot="1" x14ac:dyDescent="0.3">
      <c r="A49" s="8">
        <v>44</v>
      </c>
      <c r="B49" s="11" t="s">
        <v>59</v>
      </c>
      <c r="C49" s="8" t="s">
        <v>13</v>
      </c>
      <c r="D49" s="34"/>
      <c r="E49" s="35"/>
      <c r="F49" s="35"/>
      <c r="G49" s="35"/>
      <c r="H49" s="35"/>
      <c r="I49" s="35"/>
      <c r="J49" s="35"/>
      <c r="K49" s="35"/>
      <c r="L49" s="36"/>
      <c r="M49" s="24">
        <v>12</v>
      </c>
      <c r="N49" s="48"/>
      <c r="O49" s="29">
        <f t="shared" si="11"/>
        <v>0</v>
      </c>
    </row>
    <row r="50" spans="1:91" ht="28.9" customHeight="1" thickBot="1" x14ac:dyDescent="0.3">
      <c r="A50" s="57"/>
      <c r="B50" s="57"/>
      <c r="C50" s="58"/>
      <c r="D50" s="59" t="s">
        <v>10</v>
      </c>
      <c r="E50" s="60"/>
      <c r="F50" s="20">
        <f>SUM(F6,F8:F13,F15,F19,F21:F33,F38:F39,F44:F47)</f>
        <v>0</v>
      </c>
      <c r="G50" s="59" t="s">
        <v>11</v>
      </c>
      <c r="H50" s="60"/>
      <c r="I50" s="20">
        <f>SUM(I6,I8:I13,I15,I19,I21:I33,I38:I39,I44:I47)</f>
        <v>0</v>
      </c>
      <c r="J50" s="61" t="s">
        <v>71</v>
      </c>
      <c r="K50" s="62"/>
      <c r="L50" s="20">
        <f>SUM(L6,L8:L13,L15,L19,L21:L33,L38:L39,L44:L47)</f>
        <v>0</v>
      </c>
      <c r="M50" s="59" t="s">
        <v>12</v>
      </c>
      <c r="N50" s="60"/>
      <c r="O50" s="20">
        <f>SUM(O6:O49)</f>
        <v>0</v>
      </c>
    </row>
    <row r="51" spans="1:91" ht="32.25" customHeight="1" thickBot="1" x14ac:dyDescent="0.3">
      <c r="A51" s="54"/>
      <c r="B51" s="54"/>
      <c r="C51" s="54"/>
      <c r="D51" s="55"/>
      <c r="E51" s="55"/>
      <c r="F51" s="55"/>
      <c r="G51" s="55"/>
      <c r="H51" s="66" t="s">
        <v>85</v>
      </c>
      <c r="I51" s="67"/>
      <c r="J51" s="68"/>
      <c r="K51" s="63">
        <f>SUM(F50,I50,L50,O50)</f>
        <v>0</v>
      </c>
      <c r="L51" s="64"/>
      <c r="M51" s="64"/>
      <c r="N51" s="64"/>
      <c r="O51" s="65"/>
    </row>
    <row r="52" spans="1:91" s="12" customFormat="1" x14ac:dyDescent="0.25">
      <c r="A52" s="37"/>
      <c r="B52" s="37"/>
      <c r="C52" s="37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</row>
    <row r="53" spans="1:91" s="13" customFormat="1" x14ac:dyDescent="0.25">
      <c r="A53" s="32"/>
      <c r="B53" s="32"/>
      <c r="C53" s="32"/>
      <c r="D53" s="33"/>
      <c r="E53" s="33"/>
      <c r="F53" s="33"/>
      <c r="G53" s="33"/>
      <c r="H53" s="33"/>
      <c r="I53" s="33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</row>
    <row r="54" spans="1:91" s="13" customFormat="1" x14ac:dyDescent="0.25">
      <c r="A54" s="32"/>
      <c r="B54" s="32"/>
      <c r="C54" s="32"/>
      <c r="D54" s="33"/>
      <c r="E54" s="33"/>
      <c r="F54" s="33"/>
      <c r="G54" s="33"/>
      <c r="H54" s="33"/>
      <c r="I54" s="33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</row>
  </sheetData>
  <sheetProtection password="EF15" sheet="1" objects="1" scenarios="1"/>
  <mergeCells count="58">
    <mergeCell ref="D4:F4"/>
    <mergeCell ref="G4:I4"/>
    <mergeCell ref="J4:L4"/>
    <mergeCell ref="M4:O4"/>
    <mergeCell ref="A2:B2"/>
    <mergeCell ref="C2:G2"/>
    <mergeCell ref="H2:I2"/>
    <mergeCell ref="J2:O2"/>
    <mergeCell ref="A3:O3"/>
    <mergeCell ref="D18:L18"/>
    <mergeCell ref="M6:O6"/>
    <mergeCell ref="D7:L7"/>
    <mergeCell ref="M8:O8"/>
    <mergeCell ref="M9:O9"/>
    <mergeCell ref="M10:O10"/>
    <mergeCell ref="M11:O11"/>
    <mergeCell ref="M12:O12"/>
    <mergeCell ref="M13:O13"/>
    <mergeCell ref="D14:L14"/>
    <mergeCell ref="D16:L16"/>
    <mergeCell ref="D17:L17"/>
    <mergeCell ref="M30:O30"/>
    <mergeCell ref="M19:O19"/>
    <mergeCell ref="D20:L20"/>
    <mergeCell ref="M21:O21"/>
    <mergeCell ref="M22:O22"/>
    <mergeCell ref="M23:O23"/>
    <mergeCell ref="M24:O24"/>
    <mergeCell ref="M25:O25"/>
    <mergeCell ref="M26:O26"/>
    <mergeCell ref="M27:O27"/>
    <mergeCell ref="M28:O28"/>
    <mergeCell ref="M29:O29"/>
    <mergeCell ref="M42:O42"/>
    <mergeCell ref="M31:O31"/>
    <mergeCell ref="M32:O32"/>
    <mergeCell ref="M33:O33"/>
    <mergeCell ref="M34:O34"/>
    <mergeCell ref="M35:O35"/>
    <mergeCell ref="M36:O36"/>
    <mergeCell ref="M37:O37"/>
    <mergeCell ref="M38:O38"/>
    <mergeCell ref="M39:O39"/>
    <mergeCell ref="M40:O40"/>
    <mergeCell ref="M41:O41"/>
    <mergeCell ref="H51:J51"/>
    <mergeCell ref="K51:O51"/>
    <mergeCell ref="M43:O43"/>
    <mergeCell ref="M44:O44"/>
    <mergeCell ref="M45:O45"/>
    <mergeCell ref="M46:O46"/>
    <mergeCell ref="M47:O47"/>
    <mergeCell ref="D48:L48"/>
    <mergeCell ref="A50:C50"/>
    <mergeCell ref="D50:E50"/>
    <mergeCell ref="G50:H50"/>
    <mergeCell ref="J50:K50"/>
    <mergeCell ref="M50:N50"/>
  </mergeCells>
  <printOptions horizontalCentered="1"/>
  <pageMargins left="0.25" right="0.25" top="0.5" bottom="0.5" header="0.3" footer="0.3"/>
  <pageSetup scale="52" fitToHeight="0" orientation="landscape" r:id="rId1"/>
  <rowBreaks count="2" manualBreakCount="2">
    <brk id="25" max="14" man="1"/>
    <brk id="43" max="1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54"/>
  <sheetViews>
    <sheetView tabSelected="1" view="pageBreakPreview" zoomScale="70" zoomScaleNormal="85" zoomScaleSheetLayoutView="70" zoomScalePageLayoutView="25" workbookViewId="0">
      <selection activeCell="D42" sqref="D42"/>
    </sheetView>
  </sheetViews>
  <sheetFormatPr defaultColWidth="8.85546875" defaultRowHeight="15" x14ac:dyDescent="0.25"/>
  <cols>
    <col min="1" max="1" width="8.85546875" style="37"/>
    <col min="2" max="2" width="41.140625" style="37" customWidth="1"/>
    <col min="3" max="3" width="12.28515625" style="37" customWidth="1"/>
    <col min="4" max="4" width="12.28515625" style="14" customWidth="1"/>
    <col min="5" max="33" width="12.28515625" style="37" customWidth="1"/>
    <col min="34" max="16384" width="8.85546875" style="37"/>
  </cols>
  <sheetData>
    <row r="1" spans="1:15" ht="93.75" thickBot="1" x14ac:dyDescent="0.3">
      <c r="A1" s="39" t="s">
        <v>94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1"/>
    </row>
    <row r="2" spans="1:15" ht="24" thickBot="1" x14ac:dyDescent="0.4">
      <c r="A2" s="81" t="s">
        <v>14</v>
      </c>
      <c r="B2" s="82"/>
      <c r="C2" s="83"/>
      <c r="D2" s="83"/>
      <c r="E2" s="83"/>
      <c r="F2" s="83"/>
      <c r="G2" s="83"/>
      <c r="H2" s="81" t="s">
        <v>62</v>
      </c>
      <c r="I2" s="82"/>
      <c r="J2" s="84"/>
      <c r="K2" s="84"/>
      <c r="L2" s="84"/>
      <c r="M2" s="84"/>
      <c r="N2" s="84"/>
      <c r="O2" s="85"/>
    </row>
    <row r="3" spans="1:15" s="38" customFormat="1" ht="27.75" customHeight="1" thickBot="1" x14ac:dyDescent="0.3">
      <c r="A3" s="86" t="s">
        <v>78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</row>
    <row r="4" spans="1:15" ht="27" customHeight="1" thickBot="1" x14ac:dyDescent="0.3">
      <c r="A4" s="1"/>
      <c r="B4" s="2"/>
      <c r="C4" s="2"/>
      <c r="D4" s="75" t="s">
        <v>2</v>
      </c>
      <c r="E4" s="76"/>
      <c r="F4" s="77"/>
      <c r="G4" s="75" t="s">
        <v>3</v>
      </c>
      <c r="H4" s="76"/>
      <c r="I4" s="77"/>
      <c r="J4" s="78" t="s">
        <v>79</v>
      </c>
      <c r="K4" s="79"/>
      <c r="L4" s="80"/>
      <c r="M4" s="75" t="s">
        <v>4</v>
      </c>
      <c r="N4" s="76"/>
      <c r="O4" s="77"/>
    </row>
    <row r="5" spans="1:15" ht="51.75" thickBot="1" x14ac:dyDescent="0.3">
      <c r="A5" s="3" t="s">
        <v>15</v>
      </c>
      <c r="B5" s="4" t="s">
        <v>0</v>
      </c>
      <c r="C5" s="5" t="s">
        <v>1</v>
      </c>
      <c r="D5" s="4" t="s">
        <v>48</v>
      </c>
      <c r="E5" s="4" t="s">
        <v>49</v>
      </c>
      <c r="F5" s="6" t="s">
        <v>50</v>
      </c>
      <c r="G5" s="4" t="s">
        <v>7</v>
      </c>
      <c r="H5" s="4" t="s">
        <v>8</v>
      </c>
      <c r="I5" s="6" t="s">
        <v>9</v>
      </c>
      <c r="J5" s="6" t="s">
        <v>51</v>
      </c>
      <c r="K5" s="4" t="s">
        <v>52</v>
      </c>
      <c r="L5" s="7" t="s">
        <v>53</v>
      </c>
      <c r="M5" s="4" t="s">
        <v>54</v>
      </c>
      <c r="N5" s="4" t="s">
        <v>55</v>
      </c>
      <c r="O5" s="6" t="s">
        <v>56</v>
      </c>
    </row>
    <row r="6" spans="1:15" s="10" customFormat="1" ht="34.9" customHeight="1" thickBot="1" x14ac:dyDescent="0.3">
      <c r="A6" s="8">
        <v>1</v>
      </c>
      <c r="B6" s="11" t="s">
        <v>19</v>
      </c>
      <c r="C6" s="8" t="s">
        <v>5</v>
      </c>
      <c r="D6" s="18">
        <v>4</v>
      </c>
      <c r="E6" s="48"/>
      <c r="F6" s="29">
        <f t="shared" ref="F6:F19" si="0">D6*E6</f>
        <v>0</v>
      </c>
      <c r="G6" s="24">
        <v>4</v>
      </c>
      <c r="H6" s="48"/>
      <c r="I6" s="26">
        <f t="shared" ref="I6:I19" si="1">G6*H6</f>
        <v>0</v>
      </c>
      <c r="J6" s="18">
        <v>4</v>
      </c>
      <c r="K6" s="48"/>
      <c r="L6" s="29">
        <f t="shared" ref="L6:L19" si="2">J6*K6</f>
        <v>0</v>
      </c>
      <c r="M6" s="69"/>
      <c r="N6" s="70"/>
      <c r="O6" s="71"/>
    </row>
    <row r="7" spans="1:15" s="10" customFormat="1" ht="39" thickBot="1" x14ac:dyDescent="0.3">
      <c r="A7" s="8">
        <v>2</v>
      </c>
      <c r="B7" s="11" t="s">
        <v>17</v>
      </c>
      <c r="C7" s="8" t="s">
        <v>5</v>
      </c>
      <c r="D7" s="72"/>
      <c r="E7" s="73"/>
      <c r="F7" s="73"/>
      <c r="G7" s="73"/>
      <c r="H7" s="73"/>
      <c r="I7" s="73"/>
      <c r="J7" s="73"/>
      <c r="K7" s="73"/>
      <c r="L7" s="74"/>
      <c r="M7" s="24">
        <v>2</v>
      </c>
      <c r="N7" s="48"/>
      <c r="O7" s="29">
        <f t="shared" ref="O7:O20" si="3">M7*N7</f>
        <v>0</v>
      </c>
    </row>
    <row r="8" spans="1:15" s="10" customFormat="1" ht="34.9" customHeight="1" thickBot="1" x14ac:dyDescent="0.3">
      <c r="A8" s="8">
        <v>3</v>
      </c>
      <c r="B8" s="11" t="s">
        <v>18</v>
      </c>
      <c r="C8" s="8" t="s">
        <v>5</v>
      </c>
      <c r="D8" s="18">
        <v>1</v>
      </c>
      <c r="E8" s="48"/>
      <c r="F8" s="29">
        <f t="shared" si="0"/>
        <v>0</v>
      </c>
      <c r="G8" s="24">
        <v>1</v>
      </c>
      <c r="H8" s="48"/>
      <c r="I8" s="26">
        <f t="shared" si="1"/>
        <v>0</v>
      </c>
      <c r="J8" s="18">
        <v>1</v>
      </c>
      <c r="K8" s="48"/>
      <c r="L8" s="29">
        <f t="shared" si="2"/>
        <v>0</v>
      </c>
      <c r="M8" s="69"/>
      <c r="N8" s="70"/>
      <c r="O8" s="71"/>
    </row>
    <row r="9" spans="1:15" s="10" customFormat="1" ht="34.9" customHeight="1" thickBot="1" x14ac:dyDescent="0.3">
      <c r="A9" s="8">
        <v>4</v>
      </c>
      <c r="B9" s="11" t="s">
        <v>20</v>
      </c>
      <c r="C9" s="8" t="s">
        <v>5</v>
      </c>
      <c r="D9" s="18">
        <v>3</v>
      </c>
      <c r="E9" s="48"/>
      <c r="F9" s="29">
        <f t="shared" si="0"/>
        <v>0</v>
      </c>
      <c r="G9" s="24">
        <v>3</v>
      </c>
      <c r="H9" s="48"/>
      <c r="I9" s="26">
        <f t="shared" si="1"/>
        <v>0</v>
      </c>
      <c r="J9" s="18">
        <v>3</v>
      </c>
      <c r="K9" s="48"/>
      <c r="L9" s="29">
        <f t="shared" si="2"/>
        <v>0</v>
      </c>
      <c r="M9" s="69"/>
      <c r="N9" s="70"/>
      <c r="O9" s="71"/>
    </row>
    <row r="10" spans="1:15" s="10" customFormat="1" ht="49.15" customHeight="1" thickBot="1" x14ac:dyDescent="0.3">
      <c r="A10" s="8">
        <v>5</v>
      </c>
      <c r="B10" s="11" t="s">
        <v>21</v>
      </c>
      <c r="C10" s="8" t="s">
        <v>5</v>
      </c>
      <c r="D10" s="18">
        <v>1</v>
      </c>
      <c r="E10" s="48"/>
      <c r="F10" s="29">
        <f t="shared" si="0"/>
        <v>0</v>
      </c>
      <c r="G10" s="24">
        <v>1</v>
      </c>
      <c r="H10" s="48"/>
      <c r="I10" s="26">
        <f t="shared" si="1"/>
        <v>0</v>
      </c>
      <c r="J10" s="18">
        <v>1</v>
      </c>
      <c r="K10" s="48"/>
      <c r="L10" s="29">
        <f t="shared" si="2"/>
        <v>0</v>
      </c>
      <c r="M10" s="69"/>
      <c r="N10" s="70"/>
      <c r="O10" s="71"/>
    </row>
    <row r="11" spans="1:15" s="10" customFormat="1" ht="45.6" customHeight="1" thickBot="1" x14ac:dyDescent="0.3">
      <c r="A11" s="8">
        <v>6</v>
      </c>
      <c r="B11" s="11" t="s">
        <v>61</v>
      </c>
      <c r="C11" s="8" t="s">
        <v>5</v>
      </c>
      <c r="D11" s="18">
        <v>1</v>
      </c>
      <c r="E11" s="48"/>
      <c r="F11" s="29">
        <f t="shared" si="0"/>
        <v>0</v>
      </c>
      <c r="G11" s="24">
        <v>1</v>
      </c>
      <c r="H11" s="48"/>
      <c r="I11" s="26">
        <f t="shared" si="1"/>
        <v>0</v>
      </c>
      <c r="J11" s="18">
        <v>1</v>
      </c>
      <c r="K11" s="48"/>
      <c r="L11" s="29">
        <f t="shared" si="2"/>
        <v>0</v>
      </c>
      <c r="M11" s="69"/>
      <c r="N11" s="70"/>
      <c r="O11" s="71"/>
    </row>
    <row r="12" spans="1:15" s="10" customFormat="1" ht="34.9" customHeight="1" thickBot="1" x14ac:dyDescent="0.3">
      <c r="A12" s="8">
        <v>7</v>
      </c>
      <c r="B12" s="11" t="s">
        <v>22</v>
      </c>
      <c r="C12" s="8" t="s">
        <v>5</v>
      </c>
      <c r="D12" s="18">
        <v>1</v>
      </c>
      <c r="E12" s="48"/>
      <c r="F12" s="29">
        <f t="shared" si="0"/>
        <v>0</v>
      </c>
      <c r="G12" s="24">
        <v>1</v>
      </c>
      <c r="H12" s="48"/>
      <c r="I12" s="26">
        <f t="shared" si="1"/>
        <v>0</v>
      </c>
      <c r="J12" s="18">
        <v>1</v>
      </c>
      <c r="K12" s="48"/>
      <c r="L12" s="29">
        <f t="shared" si="2"/>
        <v>0</v>
      </c>
      <c r="M12" s="69"/>
      <c r="N12" s="70"/>
      <c r="O12" s="71"/>
    </row>
    <row r="13" spans="1:15" s="10" customFormat="1" ht="34.9" customHeight="1" thickBot="1" x14ac:dyDescent="0.3">
      <c r="A13" s="8">
        <v>8</v>
      </c>
      <c r="B13" s="11" t="s">
        <v>23</v>
      </c>
      <c r="C13" s="8" t="s">
        <v>5</v>
      </c>
      <c r="D13" s="18">
        <v>1</v>
      </c>
      <c r="E13" s="48"/>
      <c r="F13" s="29">
        <f t="shared" si="0"/>
        <v>0</v>
      </c>
      <c r="G13" s="24">
        <v>1</v>
      </c>
      <c r="H13" s="48"/>
      <c r="I13" s="26">
        <f t="shared" si="1"/>
        <v>0</v>
      </c>
      <c r="J13" s="18">
        <v>1</v>
      </c>
      <c r="K13" s="48"/>
      <c r="L13" s="29">
        <f t="shared" si="2"/>
        <v>0</v>
      </c>
      <c r="M13" s="69"/>
      <c r="N13" s="70"/>
      <c r="O13" s="71"/>
    </row>
    <row r="14" spans="1:15" s="10" customFormat="1" ht="34.9" customHeight="1" thickBot="1" x14ac:dyDescent="0.3">
      <c r="A14" s="8">
        <v>9</v>
      </c>
      <c r="B14" s="11" t="s">
        <v>64</v>
      </c>
      <c r="C14" s="8" t="s">
        <v>5</v>
      </c>
      <c r="D14" s="72"/>
      <c r="E14" s="73"/>
      <c r="F14" s="73"/>
      <c r="G14" s="73"/>
      <c r="H14" s="73"/>
      <c r="I14" s="73"/>
      <c r="J14" s="73"/>
      <c r="K14" s="73"/>
      <c r="L14" s="74"/>
      <c r="M14" s="16">
        <v>1</v>
      </c>
      <c r="N14" s="48"/>
      <c r="O14" s="29">
        <f t="shared" ref="O14" si="4">M14*N14</f>
        <v>0</v>
      </c>
    </row>
    <row r="15" spans="1:15" s="10" customFormat="1" ht="34.9" customHeight="1" thickBot="1" x14ac:dyDescent="0.3">
      <c r="A15" s="8">
        <v>10</v>
      </c>
      <c r="B15" s="42" t="s">
        <v>63</v>
      </c>
      <c r="C15" s="8" t="s">
        <v>5</v>
      </c>
      <c r="D15" s="18">
        <v>1</v>
      </c>
      <c r="E15" s="48"/>
      <c r="F15" s="29">
        <f t="shared" ref="F15" si="5">D15*E15</f>
        <v>0</v>
      </c>
      <c r="G15" s="24">
        <v>1</v>
      </c>
      <c r="H15" s="48"/>
      <c r="I15" s="26">
        <f t="shared" ref="I15" si="6">G15*H15</f>
        <v>0</v>
      </c>
      <c r="J15" s="18">
        <v>1</v>
      </c>
      <c r="K15" s="48"/>
      <c r="L15" s="29">
        <f t="shared" ref="L15" si="7">J15*K15</f>
        <v>0</v>
      </c>
      <c r="M15" s="51"/>
      <c r="N15" s="51"/>
      <c r="O15" s="52"/>
    </row>
    <row r="16" spans="1:15" s="10" customFormat="1" ht="34.9" customHeight="1" thickBot="1" x14ac:dyDescent="0.3">
      <c r="A16" s="8">
        <v>11</v>
      </c>
      <c r="B16" s="11" t="s">
        <v>65</v>
      </c>
      <c r="C16" s="8" t="s">
        <v>5</v>
      </c>
      <c r="D16" s="72"/>
      <c r="E16" s="73"/>
      <c r="F16" s="73"/>
      <c r="G16" s="73"/>
      <c r="H16" s="73"/>
      <c r="I16" s="73"/>
      <c r="J16" s="73"/>
      <c r="K16" s="73"/>
      <c r="L16" s="74"/>
      <c r="M16" s="24">
        <v>18</v>
      </c>
      <c r="N16" s="48"/>
      <c r="O16" s="29">
        <f t="shared" si="3"/>
        <v>0</v>
      </c>
    </row>
    <row r="17" spans="1:15" s="10" customFormat="1" ht="34.9" customHeight="1" thickBot="1" x14ac:dyDescent="0.3">
      <c r="A17" s="8">
        <v>12</v>
      </c>
      <c r="B17" s="11" t="s">
        <v>66</v>
      </c>
      <c r="C17" s="8" t="s">
        <v>5</v>
      </c>
      <c r="D17" s="72"/>
      <c r="E17" s="73"/>
      <c r="F17" s="73"/>
      <c r="G17" s="73"/>
      <c r="H17" s="73"/>
      <c r="I17" s="73"/>
      <c r="J17" s="73"/>
      <c r="K17" s="73"/>
      <c r="L17" s="74"/>
      <c r="M17" s="16">
        <v>1</v>
      </c>
      <c r="N17" s="48"/>
      <c r="O17" s="29">
        <f t="shared" si="3"/>
        <v>0</v>
      </c>
    </row>
    <row r="18" spans="1:15" s="10" customFormat="1" ht="34.9" customHeight="1" thickBot="1" x14ac:dyDescent="0.3">
      <c r="A18" s="8">
        <v>13</v>
      </c>
      <c r="B18" s="11" t="s">
        <v>67</v>
      </c>
      <c r="C18" s="8" t="s">
        <v>5</v>
      </c>
      <c r="D18" s="72"/>
      <c r="E18" s="73"/>
      <c r="F18" s="73"/>
      <c r="G18" s="73"/>
      <c r="H18" s="73"/>
      <c r="I18" s="73"/>
      <c r="J18" s="73"/>
      <c r="K18" s="73"/>
      <c r="L18" s="74"/>
      <c r="M18" s="24">
        <v>2</v>
      </c>
      <c r="N18" s="48"/>
      <c r="O18" s="29">
        <f t="shared" si="3"/>
        <v>0</v>
      </c>
    </row>
    <row r="19" spans="1:15" s="10" customFormat="1" ht="34.9" customHeight="1" thickBot="1" x14ac:dyDescent="0.3">
      <c r="A19" s="8">
        <v>14</v>
      </c>
      <c r="B19" s="11" t="s">
        <v>68</v>
      </c>
      <c r="C19" s="8" t="s">
        <v>5</v>
      </c>
      <c r="D19" s="18">
        <v>1</v>
      </c>
      <c r="E19" s="48"/>
      <c r="F19" s="29">
        <f t="shared" si="0"/>
        <v>0</v>
      </c>
      <c r="G19" s="24">
        <v>1</v>
      </c>
      <c r="H19" s="48"/>
      <c r="I19" s="26">
        <f t="shared" si="1"/>
        <v>0</v>
      </c>
      <c r="J19" s="18">
        <v>1</v>
      </c>
      <c r="K19" s="48"/>
      <c r="L19" s="29">
        <f t="shared" si="2"/>
        <v>0</v>
      </c>
      <c r="M19" s="69"/>
      <c r="N19" s="70"/>
      <c r="O19" s="71"/>
    </row>
    <row r="20" spans="1:15" s="10" customFormat="1" ht="46.15" customHeight="1" thickBot="1" x14ac:dyDescent="0.3">
      <c r="A20" s="8">
        <v>15</v>
      </c>
      <c r="B20" s="11" t="s">
        <v>69</v>
      </c>
      <c r="C20" s="8" t="s">
        <v>6</v>
      </c>
      <c r="D20" s="72"/>
      <c r="E20" s="73"/>
      <c r="F20" s="73"/>
      <c r="G20" s="73"/>
      <c r="H20" s="73"/>
      <c r="I20" s="73"/>
      <c r="J20" s="73"/>
      <c r="K20" s="73"/>
      <c r="L20" s="74"/>
      <c r="M20" s="24">
        <v>4</v>
      </c>
      <c r="N20" s="48"/>
      <c r="O20" s="29">
        <f t="shared" si="3"/>
        <v>0</v>
      </c>
    </row>
    <row r="21" spans="1:15" s="10" customFormat="1" ht="40.15" customHeight="1" thickBot="1" x14ac:dyDescent="0.3">
      <c r="A21" s="8">
        <v>16</v>
      </c>
      <c r="B21" s="9" t="s">
        <v>58</v>
      </c>
      <c r="C21" s="8" t="s">
        <v>6</v>
      </c>
      <c r="D21" s="17">
        <v>1</v>
      </c>
      <c r="E21" s="49"/>
      <c r="F21" s="28">
        <f t="shared" ref="F21:F43" si="8">D21*E21</f>
        <v>0</v>
      </c>
      <c r="G21" s="30">
        <v>1</v>
      </c>
      <c r="H21" s="49"/>
      <c r="I21" s="31">
        <f t="shared" ref="I21:I43" si="9">G21*H21</f>
        <v>0</v>
      </c>
      <c r="J21" s="17">
        <v>1</v>
      </c>
      <c r="K21" s="49"/>
      <c r="L21" s="28">
        <f t="shared" ref="L21:L43" si="10">J21*K21</f>
        <v>0</v>
      </c>
      <c r="M21" s="69"/>
      <c r="N21" s="70"/>
      <c r="O21" s="71"/>
    </row>
    <row r="22" spans="1:15" s="10" customFormat="1" ht="40.15" customHeight="1" thickBot="1" x14ac:dyDescent="0.3">
      <c r="A22" s="8">
        <v>17</v>
      </c>
      <c r="B22" s="23" t="s">
        <v>25</v>
      </c>
      <c r="C22" s="8" t="s">
        <v>6</v>
      </c>
      <c r="D22" s="27">
        <v>1</v>
      </c>
      <c r="E22" s="48"/>
      <c r="F22" s="29">
        <f t="shared" si="8"/>
        <v>0</v>
      </c>
      <c r="G22" s="25">
        <v>1</v>
      </c>
      <c r="H22" s="48"/>
      <c r="I22" s="26">
        <f t="shared" si="9"/>
        <v>0</v>
      </c>
      <c r="J22" s="27">
        <v>1</v>
      </c>
      <c r="K22" s="48"/>
      <c r="L22" s="29">
        <f t="shared" si="10"/>
        <v>0</v>
      </c>
      <c r="M22" s="69"/>
      <c r="N22" s="70"/>
      <c r="O22" s="71"/>
    </row>
    <row r="23" spans="1:15" s="10" customFormat="1" ht="40.15" customHeight="1" thickBot="1" x14ac:dyDescent="0.3">
      <c r="A23" s="8">
        <v>18</v>
      </c>
      <c r="B23" s="15" t="s">
        <v>26</v>
      </c>
      <c r="C23" s="8" t="s">
        <v>6</v>
      </c>
      <c r="D23" s="18">
        <v>1</v>
      </c>
      <c r="E23" s="48"/>
      <c r="F23" s="29">
        <f t="shared" si="8"/>
        <v>0</v>
      </c>
      <c r="G23" s="24">
        <v>1</v>
      </c>
      <c r="H23" s="48"/>
      <c r="I23" s="26">
        <f t="shared" si="9"/>
        <v>0</v>
      </c>
      <c r="J23" s="18">
        <v>1</v>
      </c>
      <c r="K23" s="48"/>
      <c r="L23" s="29">
        <f t="shared" si="10"/>
        <v>0</v>
      </c>
      <c r="M23" s="69"/>
      <c r="N23" s="70"/>
      <c r="O23" s="71"/>
    </row>
    <row r="24" spans="1:15" s="10" customFormat="1" ht="34.9" customHeight="1" thickBot="1" x14ac:dyDescent="0.3">
      <c r="A24" s="8">
        <v>19</v>
      </c>
      <c r="B24" s="11" t="s">
        <v>27</v>
      </c>
      <c r="C24" s="8" t="s">
        <v>6</v>
      </c>
      <c r="D24" s="18">
        <v>1</v>
      </c>
      <c r="E24" s="48"/>
      <c r="F24" s="29">
        <f t="shared" si="8"/>
        <v>0</v>
      </c>
      <c r="G24" s="24">
        <v>1</v>
      </c>
      <c r="H24" s="48"/>
      <c r="I24" s="26">
        <f t="shared" si="9"/>
        <v>0</v>
      </c>
      <c r="J24" s="18">
        <v>1</v>
      </c>
      <c r="K24" s="48"/>
      <c r="L24" s="29">
        <f t="shared" si="10"/>
        <v>0</v>
      </c>
      <c r="M24" s="69"/>
      <c r="N24" s="70"/>
      <c r="O24" s="71"/>
    </row>
    <row r="25" spans="1:15" s="10" customFormat="1" ht="34.9" customHeight="1" thickBot="1" x14ac:dyDescent="0.3">
      <c r="A25" s="8">
        <v>20</v>
      </c>
      <c r="B25" s="11" t="s">
        <v>28</v>
      </c>
      <c r="C25" s="8" t="s">
        <v>6</v>
      </c>
      <c r="D25" s="18">
        <v>1</v>
      </c>
      <c r="E25" s="48"/>
      <c r="F25" s="29">
        <f t="shared" si="8"/>
        <v>0</v>
      </c>
      <c r="G25" s="24">
        <v>1</v>
      </c>
      <c r="H25" s="48"/>
      <c r="I25" s="26">
        <f t="shared" si="9"/>
        <v>0</v>
      </c>
      <c r="J25" s="18">
        <v>1</v>
      </c>
      <c r="K25" s="48"/>
      <c r="L25" s="29">
        <f t="shared" si="10"/>
        <v>0</v>
      </c>
      <c r="M25" s="69"/>
      <c r="N25" s="70"/>
      <c r="O25" s="71"/>
    </row>
    <row r="26" spans="1:15" s="10" customFormat="1" ht="34.9" customHeight="1" thickBot="1" x14ac:dyDescent="0.3">
      <c r="A26" s="8">
        <v>21</v>
      </c>
      <c r="B26" s="11" t="s">
        <v>29</v>
      </c>
      <c r="C26" s="8" t="s">
        <v>6</v>
      </c>
      <c r="D26" s="18">
        <v>1</v>
      </c>
      <c r="E26" s="48"/>
      <c r="F26" s="29">
        <f t="shared" si="8"/>
        <v>0</v>
      </c>
      <c r="G26" s="24">
        <v>1</v>
      </c>
      <c r="H26" s="48"/>
      <c r="I26" s="26">
        <f t="shared" si="9"/>
        <v>0</v>
      </c>
      <c r="J26" s="18">
        <v>1</v>
      </c>
      <c r="K26" s="48"/>
      <c r="L26" s="29">
        <f t="shared" si="10"/>
        <v>0</v>
      </c>
      <c r="M26" s="69"/>
      <c r="N26" s="70"/>
      <c r="O26" s="71"/>
    </row>
    <row r="27" spans="1:15" s="10" customFormat="1" ht="34.9" customHeight="1" thickBot="1" x14ac:dyDescent="0.3">
      <c r="A27" s="8">
        <v>22</v>
      </c>
      <c r="B27" s="11" t="s">
        <v>24</v>
      </c>
      <c r="C27" s="8" t="s">
        <v>6</v>
      </c>
      <c r="D27" s="18">
        <v>1</v>
      </c>
      <c r="E27" s="48"/>
      <c r="F27" s="29">
        <f t="shared" si="8"/>
        <v>0</v>
      </c>
      <c r="G27" s="24">
        <v>1</v>
      </c>
      <c r="H27" s="48"/>
      <c r="I27" s="26">
        <f t="shared" si="9"/>
        <v>0</v>
      </c>
      <c r="J27" s="18">
        <v>1</v>
      </c>
      <c r="K27" s="48"/>
      <c r="L27" s="29">
        <f t="shared" si="10"/>
        <v>0</v>
      </c>
      <c r="M27" s="69"/>
      <c r="N27" s="70"/>
      <c r="O27" s="71"/>
    </row>
    <row r="28" spans="1:15" s="10" customFormat="1" ht="34.9" customHeight="1" thickBot="1" x14ac:dyDescent="0.3">
      <c r="A28" s="8">
        <v>23</v>
      </c>
      <c r="B28" s="11" t="s">
        <v>44</v>
      </c>
      <c r="C28" s="8" t="s">
        <v>6</v>
      </c>
      <c r="D28" s="18">
        <v>1</v>
      </c>
      <c r="E28" s="48"/>
      <c r="F28" s="29">
        <f t="shared" si="8"/>
        <v>0</v>
      </c>
      <c r="G28" s="24">
        <v>1</v>
      </c>
      <c r="H28" s="48"/>
      <c r="I28" s="26">
        <f t="shared" si="9"/>
        <v>0</v>
      </c>
      <c r="J28" s="18">
        <v>1</v>
      </c>
      <c r="K28" s="48"/>
      <c r="L28" s="29">
        <f t="shared" si="10"/>
        <v>0</v>
      </c>
      <c r="M28" s="69"/>
      <c r="N28" s="70"/>
      <c r="O28" s="71"/>
    </row>
    <row r="29" spans="1:15" s="10" customFormat="1" ht="43.9" customHeight="1" thickBot="1" x14ac:dyDescent="0.3">
      <c r="A29" s="8">
        <v>24</v>
      </c>
      <c r="B29" s="11" t="s">
        <v>45</v>
      </c>
      <c r="C29" s="8" t="s">
        <v>6</v>
      </c>
      <c r="D29" s="18">
        <v>1</v>
      </c>
      <c r="E29" s="48"/>
      <c r="F29" s="29">
        <f t="shared" si="8"/>
        <v>0</v>
      </c>
      <c r="G29" s="24">
        <v>1</v>
      </c>
      <c r="H29" s="48"/>
      <c r="I29" s="26">
        <f t="shared" si="9"/>
        <v>0</v>
      </c>
      <c r="J29" s="18">
        <v>1</v>
      </c>
      <c r="K29" s="48"/>
      <c r="L29" s="29">
        <f t="shared" si="10"/>
        <v>0</v>
      </c>
      <c r="M29" s="69"/>
      <c r="N29" s="70"/>
      <c r="O29" s="71"/>
    </row>
    <row r="30" spans="1:15" s="10" customFormat="1" ht="34.9" customHeight="1" thickBot="1" x14ac:dyDescent="0.3">
      <c r="A30" s="8">
        <v>25</v>
      </c>
      <c r="B30" s="11" t="s">
        <v>57</v>
      </c>
      <c r="C30" s="8" t="s">
        <v>6</v>
      </c>
      <c r="D30" s="18">
        <v>1</v>
      </c>
      <c r="E30" s="48"/>
      <c r="F30" s="29">
        <f t="shared" si="8"/>
        <v>0</v>
      </c>
      <c r="G30" s="24">
        <v>1</v>
      </c>
      <c r="H30" s="48"/>
      <c r="I30" s="26">
        <f t="shared" si="9"/>
        <v>0</v>
      </c>
      <c r="J30" s="18">
        <v>1</v>
      </c>
      <c r="K30" s="48"/>
      <c r="L30" s="29">
        <f t="shared" si="10"/>
        <v>0</v>
      </c>
      <c r="M30" s="69"/>
      <c r="N30" s="70"/>
      <c r="O30" s="71"/>
    </row>
    <row r="31" spans="1:15" s="10" customFormat="1" ht="34.9" customHeight="1" thickBot="1" x14ac:dyDescent="0.3">
      <c r="A31" s="8">
        <v>26</v>
      </c>
      <c r="B31" s="11" t="s">
        <v>46</v>
      </c>
      <c r="C31" s="8" t="s">
        <v>6</v>
      </c>
      <c r="D31" s="18">
        <v>1</v>
      </c>
      <c r="E31" s="48"/>
      <c r="F31" s="29">
        <f t="shared" si="8"/>
        <v>0</v>
      </c>
      <c r="G31" s="24">
        <v>1</v>
      </c>
      <c r="H31" s="48"/>
      <c r="I31" s="26">
        <f t="shared" si="9"/>
        <v>0</v>
      </c>
      <c r="J31" s="18">
        <v>1</v>
      </c>
      <c r="K31" s="48"/>
      <c r="L31" s="29">
        <f t="shared" si="10"/>
        <v>0</v>
      </c>
      <c r="M31" s="69"/>
      <c r="N31" s="70"/>
      <c r="O31" s="71"/>
    </row>
    <row r="32" spans="1:15" s="10" customFormat="1" ht="34.9" customHeight="1" thickBot="1" x14ac:dyDescent="0.3">
      <c r="A32" s="8">
        <v>27</v>
      </c>
      <c r="B32" s="11" t="s">
        <v>47</v>
      </c>
      <c r="C32" s="8" t="s">
        <v>6</v>
      </c>
      <c r="D32" s="18">
        <v>1</v>
      </c>
      <c r="E32" s="48"/>
      <c r="F32" s="29">
        <f t="shared" si="8"/>
        <v>0</v>
      </c>
      <c r="G32" s="24">
        <v>1</v>
      </c>
      <c r="H32" s="48"/>
      <c r="I32" s="26">
        <f t="shared" si="9"/>
        <v>0</v>
      </c>
      <c r="J32" s="18">
        <v>1</v>
      </c>
      <c r="K32" s="48"/>
      <c r="L32" s="29">
        <f t="shared" si="10"/>
        <v>0</v>
      </c>
      <c r="M32" s="69"/>
      <c r="N32" s="70"/>
      <c r="O32" s="71"/>
    </row>
    <row r="33" spans="1:15" s="10" customFormat="1" ht="60" customHeight="1" thickBot="1" x14ac:dyDescent="0.3">
      <c r="A33" s="8">
        <v>28</v>
      </c>
      <c r="B33" s="9" t="s">
        <v>30</v>
      </c>
      <c r="C33" s="53" t="s">
        <v>70</v>
      </c>
      <c r="D33" s="27">
        <v>10000</v>
      </c>
      <c r="E33" s="48"/>
      <c r="F33" s="29">
        <f t="shared" si="8"/>
        <v>0</v>
      </c>
      <c r="G33" s="25">
        <v>10000</v>
      </c>
      <c r="H33" s="48"/>
      <c r="I33" s="26">
        <f t="shared" si="9"/>
        <v>0</v>
      </c>
      <c r="J33" s="27">
        <v>10000</v>
      </c>
      <c r="K33" s="48"/>
      <c r="L33" s="29">
        <f t="shared" si="10"/>
        <v>0</v>
      </c>
      <c r="M33" s="69"/>
      <c r="N33" s="70"/>
      <c r="O33" s="71"/>
    </row>
    <row r="34" spans="1:15" s="10" customFormat="1" ht="60" customHeight="1" thickBot="1" x14ac:dyDescent="0.3">
      <c r="A34" s="8">
        <v>29</v>
      </c>
      <c r="B34" s="21" t="s">
        <v>31</v>
      </c>
      <c r="C34" s="53" t="s">
        <v>70</v>
      </c>
      <c r="D34" s="27">
        <v>25000</v>
      </c>
      <c r="E34" s="48"/>
      <c r="F34" s="29">
        <f t="shared" si="8"/>
        <v>0</v>
      </c>
      <c r="G34" s="25">
        <v>25000</v>
      </c>
      <c r="H34" s="48"/>
      <c r="I34" s="26">
        <f t="shared" si="9"/>
        <v>0</v>
      </c>
      <c r="J34" s="27">
        <v>25000</v>
      </c>
      <c r="K34" s="48"/>
      <c r="L34" s="29">
        <f t="shared" si="10"/>
        <v>0</v>
      </c>
      <c r="M34" s="69"/>
      <c r="N34" s="70"/>
      <c r="O34" s="71"/>
    </row>
    <row r="35" spans="1:15" s="10" customFormat="1" ht="81.75" customHeight="1" thickBot="1" x14ac:dyDescent="0.3">
      <c r="A35" s="8">
        <v>30</v>
      </c>
      <c r="B35" s="22" t="s">
        <v>32</v>
      </c>
      <c r="C35" s="53" t="s">
        <v>70</v>
      </c>
      <c r="D35" s="27">
        <v>50000</v>
      </c>
      <c r="E35" s="48"/>
      <c r="F35" s="29">
        <f t="shared" si="8"/>
        <v>0</v>
      </c>
      <c r="G35" s="25">
        <v>50000</v>
      </c>
      <c r="H35" s="48"/>
      <c r="I35" s="26">
        <f t="shared" si="9"/>
        <v>0</v>
      </c>
      <c r="J35" s="27">
        <v>50000</v>
      </c>
      <c r="K35" s="48"/>
      <c r="L35" s="29">
        <f t="shared" si="10"/>
        <v>0</v>
      </c>
      <c r="M35" s="69"/>
      <c r="N35" s="70"/>
      <c r="O35" s="71"/>
    </row>
    <row r="36" spans="1:15" s="32" customFormat="1" ht="81" customHeight="1" thickBot="1" x14ac:dyDescent="0.3">
      <c r="A36" s="43">
        <v>31</v>
      </c>
      <c r="B36" s="11" t="s">
        <v>33</v>
      </c>
      <c r="C36" s="53" t="s">
        <v>70</v>
      </c>
      <c r="D36" s="44">
        <v>75000</v>
      </c>
      <c r="E36" s="50"/>
      <c r="F36" s="45">
        <f t="shared" si="8"/>
        <v>0</v>
      </c>
      <c r="G36" s="46">
        <v>75000</v>
      </c>
      <c r="H36" s="50"/>
      <c r="I36" s="47">
        <f t="shared" si="9"/>
        <v>0</v>
      </c>
      <c r="J36" s="44">
        <v>75000</v>
      </c>
      <c r="K36" s="50"/>
      <c r="L36" s="45">
        <f t="shared" si="10"/>
        <v>0</v>
      </c>
      <c r="M36" s="69"/>
      <c r="N36" s="70"/>
      <c r="O36" s="71"/>
    </row>
    <row r="37" spans="1:15" s="32" customFormat="1" ht="58.5" customHeight="1" thickBot="1" x14ac:dyDescent="0.3">
      <c r="A37" s="43">
        <v>32</v>
      </c>
      <c r="B37" s="9" t="s">
        <v>34</v>
      </c>
      <c r="C37" s="53" t="s">
        <v>70</v>
      </c>
      <c r="D37" s="44">
        <v>110000</v>
      </c>
      <c r="E37" s="50"/>
      <c r="F37" s="45">
        <f t="shared" si="8"/>
        <v>0</v>
      </c>
      <c r="G37" s="46">
        <v>110000</v>
      </c>
      <c r="H37" s="50"/>
      <c r="I37" s="47">
        <f t="shared" si="9"/>
        <v>0</v>
      </c>
      <c r="J37" s="44">
        <v>110000</v>
      </c>
      <c r="K37" s="50"/>
      <c r="L37" s="45">
        <f t="shared" si="10"/>
        <v>0</v>
      </c>
      <c r="M37" s="69"/>
      <c r="N37" s="70"/>
      <c r="O37" s="71"/>
    </row>
    <row r="38" spans="1:15" s="10" customFormat="1" ht="60" customHeight="1" thickBot="1" x14ac:dyDescent="0.3">
      <c r="A38" s="8">
        <v>33</v>
      </c>
      <c r="B38" s="11" t="s">
        <v>35</v>
      </c>
      <c r="C38" s="8" t="s">
        <v>6</v>
      </c>
      <c r="D38" s="18">
        <v>1</v>
      </c>
      <c r="E38" s="48"/>
      <c r="F38" s="29">
        <f t="shared" si="8"/>
        <v>0</v>
      </c>
      <c r="G38" s="24">
        <v>1</v>
      </c>
      <c r="H38" s="48"/>
      <c r="I38" s="26">
        <f t="shared" si="9"/>
        <v>0</v>
      </c>
      <c r="J38" s="18">
        <v>1</v>
      </c>
      <c r="K38" s="48"/>
      <c r="L38" s="29">
        <f t="shared" si="10"/>
        <v>0</v>
      </c>
      <c r="M38" s="69"/>
      <c r="N38" s="70"/>
      <c r="O38" s="71"/>
    </row>
    <row r="39" spans="1:15" s="10" customFormat="1" ht="60" customHeight="1" thickBot="1" x14ac:dyDescent="0.3">
      <c r="A39" s="8">
        <v>34</v>
      </c>
      <c r="B39" s="11" t="s">
        <v>39</v>
      </c>
      <c r="C39" s="53" t="s">
        <v>70</v>
      </c>
      <c r="D39" s="27">
        <v>10000</v>
      </c>
      <c r="E39" s="48"/>
      <c r="F39" s="29">
        <f t="shared" si="8"/>
        <v>0</v>
      </c>
      <c r="G39" s="25">
        <v>10000</v>
      </c>
      <c r="H39" s="48"/>
      <c r="I39" s="26">
        <f t="shared" si="9"/>
        <v>0</v>
      </c>
      <c r="J39" s="27">
        <v>10000</v>
      </c>
      <c r="K39" s="48"/>
      <c r="L39" s="29">
        <f t="shared" si="10"/>
        <v>0</v>
      </c>
      <c r="M39" s="69"/>
      <c r="N39" s="70"/>
      <c r="O39" s="71"/>
    </row>
    <row r="40" spans="1:15" s="10" customFormat="1" ht="60" customHeight="1" thickBot="1" x14ac:dyDescent="0.3">
      <c r="A40" s="8">
        <v>35</v>
      </c>
      <c r="B40" s="9" t="s">
        <v>40</v>
      </c>
      <c r="C40" s="53" t="s">
        <v>70</v>
      </c>
      <c r="D40" s="27">
        <v>25000</v>
      </c>
      <c r="E40" s="48"/>
      <c r="F40" s="29">
        <f t="shared" si="8"/>
        <v>0</v>
      </c>
      <c r="G40" s="25">
        <v>25000</v>
      </c>
      <c r="H40" s="48"/>
      <c r="I40" s="26">
        <f t="shared" si="9"/>
        <v>0</v>
      </c>
      <c r="J40" s="27">
        <v>25000</v>
      </c>
      <c r="K40" s="48"/>
      <c r="L40" s="29">
        <f t="shared" si="10"/>
        <v>0</v>
      </c>
      <c r="M40" s="69"/>
      <c r="N40" s="70"/>
      <c r="O40" s="71"/>
    </row>
    <row r="41" spans="1:15" s="10" customFormat="1" ht="60" customHeight="1" thickBot="1" x14ac:dyDescent="0.3">
      <c r="A41" s="8">
        <v>36</v>
      </c>
      <c r="B41" s="11" t="s">
        <v>41</v>
      </c>
      <c r="C41" s="53" t="s">
        <v>70</v>
      </c>
      <c r="D41" s="27">
        <v>50000</v>
      </c>
      <c r="E41" s="48"/>
      <c r="F41" s="29">
        <f t="shared" si="8"/>
        <v>0</v>
      </c>
      <c r="G41" s="25">
        <v>50000</v>
      </c>
      <c r="H41" s="48"/>
      <c r="I41" s="26">
        <f t="shared" si="9"/>
        <v>0</v>
      </c>
      <c r="J41" s="27">
        <v>50000</v>
      </c>
      <c r="K41" s="48"/>
      <c r="L41" s="29">
        <f t="shared" si="10"/>
        <v>0</v>
      </c>
      <c r="M41" s="69"/>
      <c r="N41" s="70"/>
      <c r="O41" s="71"/>
    </row>
    <row r="42" spans="1:15" s="32" customFormat="1" ht="60" customHeight="1" thickBot="1" x14ac:dyDescent="0.3">
      <c r="A42" s="43">
        <v>37</v>
      </c>
      <c r="B42" s="9" t="s">
        <v>42</v>
      </c>
      <c r="C42" s="53" t="s">
        <v>70</v>
      </c>
      <c r="D42" s="44">
        <v>75000</v>
      </c>
      <c r="E42" s="50"/>
      <c r="F42" s="45">
        <f t="shared" si="8"/>
        <v>0</v>
      </c>
      <c r="G42" s="46">
        <v>75000</v>
      </c>
      <c r="H42" s="50"/>
      <c r="I42" s="47">
        <f t="shared" si="9"/>
        <v>0</v>
      </c>
      <c r="J42" s="44">
        <v>75000</v>
      </c>
      <c r="K42" s="50"/>
      <c r="L42" s="45">
        <f t="shared" si="10"/>
        <v>0</v>
      </c>
      <c r="M42" s="69"/>
      <c r="N42" s="70"/>
      <c r="O42" s="71"/>
    </row>
    <row r="43" spans="1:15" s="32" customFormat="1" ht="60" customHeight="1" thickBot="1" x14ac:dyDescent="0.3">
      <c r="A43" s="43">
        <v>38</v>
      </c>
      <c r="B43" s="11" t="s">
        <v>43</v>
      </c>
      <c r="C43" s="53" t="s">
        <v>70</v>
      </c>
      <c r="D43" s="44">
        <v>110000</v>
      </c>
      <c r="E43" s="50"/>
      <c r="F43" s="45">
        <f t="shared" si="8"/>
        <v>0</v>
      </c>
      <c r="G43" s="46">
        <v>110000</v>
      </c>
      <c r="H43" s="50"/>
      <c r="I43" s="47">
        <f t="shared" si="9"/>
        <v>0</v>
      </c>
      <c r="J43" s="44">
        <v>110000</v>
      </c>
      <c r="K43" s="50"/>
      <c r="L43" s="45">
        <f t="shared" si="10"/>
        <v>0</v>
      </c>
      <c r="M43" s="69"/>
      <c r="N43" s="70"/>
      <c r="O43" s="71"/>
    </row>
    <row r="44" spans="1:15" s="10" customFormat="1" ht="60" customHeight="1" thickBot="1" x14ac:dyDescent="0.3">
      <c r="A44" s="8">
        <v>39</v>
      </c>
      <c r="B44" s="9" t="s">
        <v>36</v>
      </c>
      <c r="C44" s="8" t="s">
        <v>6</v>
      </c>
      <c r="D44" s="27">
        <v>1</v>
      </c>
      <c r="E44" s="48"/>
      <c r="F44" s="29">
        <f>D44*E44</f>
        <v>0</v>
      </c>
      <c r="G44" s="24">
        <v>1</v>
      </c>
      <c r="H44" s="48"/>
      <c r="I44" s="26">
        <f>G44*H44</f>
        <v>0</v>
      </c>
      <c r="J44" s="18">
        <v>1</v>
      </c>
      <c r="K44" s="48"/>
      <c r="L44" s="29">
        <f>J44*K44</f>
        <v>0</v>
      </c>
      <c r="M44" s="69"/>
      <c r="N44" s="70"/>
      <c r="O44" s="71"/>
    </row>
    <row r="45" spans="1:15" s="10" customFormat="1" ht="60" customHeight="1" thickBot="1" x14ac:dyDescent="0.3">
      <c r="A45" s="8">
        <v>40</v>
      </c>
      <c r="B45" s="11" t="s">
        <v>37</v>
      </c>
      <c r="C45" s="8" t="s">
        <v>6</v>
      </c>
      <c r="D45" s="27">
        <v>1</v>
      </c>
      <c r="E45" s="48"/>
      <c r="F45" s="29">
        <f>D45*E45</f>
        <v>0</v>
      </c>
      <c r="G45" s="24">
        <v>1</v>
      </c>
      <c r="H45" s="48"/>
      <c r="I45" s="26">
        <f>G45*H45</f>
        <v>0</v>
      </c>
      <c r="J45" s="18">
        <v>1</v>
      </c>
      <c r="K45" s="48"/>
      <c r="L45" s="29">
        <f>J45*K45</f>
        <v>0</v>
      </c>
      <c r="M45" s="69"/>
      <c r="N45" s="70"/>
      <c r="O45" s="71"/>
    </row>
    <row r="46" spans="1:15" s="10" customFormat="1" ht="63" customHeight="1" thickBot="1" x14ac:dyDescent="0.3">
      <c r="A46" s="8">
        <v>41</v>
      </c>
      <c r="B46" s="11" t="s">
        <v>38</v>
      </c>
      <c r="C46" s="8" t="s">
        <v>6</v>
      </c>
      <c r="D46" s="27">
        <v>1</v>
      </c>
      <c r="E46" s="48"/>
      <c r="F46" s="29">
        <f>D46*E46</f>
        <v>0</v>
      </c>
      <c r="G46" s="24">
        <v>1</v>
      </c>
      <c r="H46" s="48"/>
      <c r="I46" s="26">
        <f>G46*H46</f>
        <v>0</v>
      </c>
      <c r="J46" s="18">
        <v>1</v>
      </c>
      <c r="K46" s="48"/>
      <c r="L46" s="29">
        <f>J46*K46</f>
        <v>0</v>
      </c>
      <c r="M46" s="69"/>
      <c r="N46" s="70"/>
      <c r="O46" s="71"/>
    </row>
    <row r="47" spans="1:15" s="10" customFormat="1" ht="60" customHeight="1" thickBot="1" x14ac:dyDescent="0.3">
      <c r="A47" s="8">
        <v>42</v>
      </c>
      <c r="B47" s="11" t="s">
        <v>60</v>
      </c>
      <c r="C47" s="8" t="s">
        <v>6</v>
      </c>
      <c r="D47" s="27">
        <v>1</v>
      </c>
      <c r="E47" s="48"/>
      <c r="F47" s="29">
        <f>D47*E47</f>
        <v>0</v>
      </c>
      <c r="G47" s="24">
        <v>1</v>
      </c>
      <c r="H47" s="48"/>
      <c r="I47" s="26">
        <f>G47*H47</f>
        <v>0</v>
      </c>
      <c r="J47" s="18">
        <v>1</v>
      </c>
      <c r="K47" s="48"/>
      <c r="L47" s="29">
        <f>J47*K47</f>
        <v>0</v>
      </c>
      <c r="M47" s="69"/>
      <c r="N47" s="70"/>
      <c r="O47" s="71"/>
    </row>
    <row r="48" spans="1:15" s="10" customFormat="1" ht="60" customHeight="1" thickBot="1" x14ac:dyDescent="0.3">
      <c r="A48" s="8">
        <v>43</v>
      </c>
      <c r="B48" s="11" t="s">
        <v>16</v>
      </c>
      <c r="C48" s="8" t="s">
        <v>13</v>
      </c>
      <c r="D48" s="72"/>
      <c r="E48" s="73"/>
      <c r="F48" s="73"/>
      <c r="G48" s="73"/>
      <c r="H48" s="73"/>
      <c r="I48" s="73"/>
      <c r="J48" s="73"/>
      <c r="K48" s="73"/>
      <c r="L48" s="74"/>
      <c r="M48" s="24">
        <v>12</v>
      </c>
      <c r="N48" s="48"/>
      <c r="O48" s="29">
        <f t="shared" ref="O48:O49" si="11">M48*N48</f>
        <v>0</v>
      </c>
    </row>
    <row r="49" spans="1:91" s="10" customFormat="1" ht="60" customHeight="1" thickBot="1" x14ac:dyDescent="0.3">
      <c r="A49" s="8">
        <v>44</v>
      </c>
      <c r="B49" s="11" t="s">
        <v>59</v>
      </c>
      <c r="C49" s="8" t="s">
        <v>13</v>
      </c>
      <c r="D49" s="34"/>
      <c r="E49" s="35"/>
      <c r="F49" s="35"/>
      <c r="G49" s="35"/>
      <c r="H49" s="35"/>
      <c r="I49" s="35"/>
      <c r="J49" s="35"/>
      <c r="K49" s="35"/>
      <c r="L49" s="36"/>
      <c r="M49" s="24">
        <v>12</v>
      </c>
      <c r="N49" s="48"/>
      <c r="O49" s="29">
        <f t="shared" si="11"/>
        <v>0</v>
      </c>
    </row>
    <row r="50" spans="1:91" ht="28.9" customHeight="1" thickBot="1" x14ac:dyDescent="0.3">
      <c r="A50" s="57"/>
      <c r="B50" s="57"/>
      <c r="C50" s="58"/>
      <c r="D50" s="59" t="s">
        <v>10</v>
      </c>
      <c r="E50" s="60"/>
      <c r="F50" s="20">
        <f>SUM(F6,F8:F13,F15,F19,F21:F33,F38:F39,F44:F47)</f>
        <v>0</v>
      </c>
      <c r="G50" s="59" t="s">
        <v>11</v>
      </c>
      <c r="H50" s="60"/>
      <c r="I50" s="20">
        <f>SUM(I6,I8:I13,I15,I19,I21:I33,I38:I39,I44:I47)</f>
        <v>0</v>
      </c>
      <c r="J50" s="61" t="s">
        <v>71</v>
      </c>
      <c r="K50" s="62"/>
      <c r="L50" s="20">
        <f>SUM(L6,L8:L13,L15,L19,L21:L33,L38:L39,L44:L47)</f>
        <v>0</v>
      </c>
      <c r="M50" s="59" t="s">
        <v>12</v>
      </c>
      <c r="N50" s="60"/>
      <c r="O50" s="20">
        <f>SUM(O6:O49)</f>
        <v>0</v>
      </c>
    </row>
    <row r="51" spans="1:91" ht="32.25" customHeight="1" thickBot="1" x14ac:dyDescent="0.3">
      <c r="A51" s="54"/>
      <c r="B51" s="54"/>
      <c r="C51" s="54"/>
      <c r="D51" s="55"/>
      <c r="E51" s="55"/>
      <c r="F51" s="55"/>
      <c r="G51" s="55"/>
      <c r="H51" s="66" t="s">
        <v>86</v>
      </c>
      <c r="I51" s="67"/>
      <c r="J51" s="68"/>
      <c r="K51" s="63">
        <f>SUM(F50,I50,L50,O50)</f>
        <v>0</v>
      </c>
      <c r="L51" s="64"/>
      <c r="M51" s="64"/>
      <c r="N51" s="64"/>
      <c r="O51" s="65"/>
    </row>
    <row r="52" spans="1:91" s="12" customFormat="1" ht="42.75" customHeight="1" thickBot="1" x14ac:dyDescent="0.3">
      <c r="A52" s="54"/>
      <c r="B52" s="54"/>
      <c r="C52" s="54"/>
      <c r="D52" s="56"/>
      <c r="E52" s="56"/>
      <c r="F52" s="56"/>
      <c r="G52" s="56"/>
      <c r="H52" s="89" t="s">
        <v>87</v>
      </c>
      <c r="I52" s="90"/>
      <c r="J52" s="91"/>
      <c r="K52" s="92">
        <f>SUM(K51+'Sheet 6 -Year 6 Pricing Rev.'!K51:O51+'Sheet 5 -Year 5 Pricing Rev.'!K51:O51+'Sheet 4 -Year 4 Pricing Rev.'!K51:O51+'Sheet 3 -Year 3 Pricing Rev.'!K51:O51+'Sheet 2 -Year 2 Pricing Rev.'!K51:O51+'Sheet 1 -Year 1 Pricing Rev.'!K51:O51)</f>
        <v>0</v>
      </c>
      <c r="L52" s="93"/>
      <c r="M52" s="93"/>
      <c r="N52" s="93"/>
      <c r="O52" s="93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</row>
    <row r="53" spans="1:91" s="13" customFormat="1" x14ac:dyDescent="0.25">
      <c r="A53" s="32"/>
      <c r="B53" s="32"/>
      <c r="C53" s="32"/>
      <c r="D53" s="33"/>
      <c r="E53" s="33"/>
      <c r="F53" s="33"/>
      <c r="G53" s="33"/>
      <c r="H53" s="33"/>
      <c r="I53" s="33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</row>
    <row r="54" spans="1:91" s="13" customFormat="1" x14ac:dyDescent="0.25">
      <c r="A54" s="32"/>
      <c r="B54" s="32"/>
      <c r="C54" s="32"/>
      <c r="D54" s="33"/>
      <c r="E54" s="33"/>
      <c r="F54" s="33"/>
      <c r="G54" s="33"/>
      <c r="H54" s="33"/>
      <c r="I54" s="33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</row>
  </sheetData>
  <sheetProtection password="EF15" sheet="1" objects="1" scenarios="1"/>
  <mergeCells count="60">
    <mergeCell ref="M11:O11"/>
    <mergeCell ref="A2:B2"/>
    <mergeCell ref="C2:G2"/>
    <mergeCell ref="H2:I2"/>
    <mergeCell ref="J2:O2"/>
    <mergeCell ref="A3:O3"/>
    <mergeCell ref="D4:F4"/>
    <mergeCell ref="G4:I4"/>
    <mergeCell ref="J4:L4"/>
    <mergeCell ref="M4:O4"/>
    <mergeCell ref="M6:O6"/>
    <mergeCell ref="D7:L7"/>
    <mergeCell ref="M8:O8"/>
    <mergeCell ref="M9:O9"/>
    <mergeCell ref="M10:O10"/>
    <mergeCell ref="M24:O24"/>
    <mergeCell ref="M12:O12"/>
    <mergeCell ref="M13:O13"/>
    <mergeCell ref="D14:L14"/>
    <mergeCell ref="D16:L16"/>
    <mergeCell ref="D17:L17"/>
    <mergeCell ref="D18:L18"/>
    <mergeCell ref="M19:O19"/>
    <mergeCell ref="D20:L20"/>
    <mergeCell ref="M21:O21"/>
    <mergeCell ref="M22:O22"/>
    <mergeCell ref="M23:O23"/>
    <mergeCell ref="M36:O36"/>
    <mergeCell ref="M25:O25"/>
    <mergeCell ref="M26:O26"/>
    <mergeCell ref="M27:O27"/>
    <mergeCell ref="M28:O28"/>
    <mergeCell ref="M29:O29"/>
    <mergeCell ref="M30:O30"/>
    <mergeCell ref="M31:O31"/>
    <mergeCell ref="M32:O32"/>
    <mergeCell ref="M33:O33"/>
    <mergeCell ref="M34:O34"/>
    <mergeCell ref="M35:O35"/>
    <mergeCell ref="D48:L48"/>
    <mergeCell ref="M37:O37"/>
    <mergeCell ref="M38:O38"/>
    <mergeCell ref="M39:O39"/>
    <mergeCell ref="M40:O40"/>
    <mergeCell ref="M41:O41"/>
    <mergeCell ref="M42:O42"/>
    <mergeCell ref="M43:O43"/>
    <mergeCell ref="M44:O44"/>
    <mergeCell ref="M45:O45"/>
    <mergeCell ref="M46:O46"/>
    <mergeCell ref="M47:O47"/>
    <mergeCell ref="H52:J52"/>
    <mergeCell ref="K52:O52"/>
    <mergeCell ref="A50:C50"/>
    <mergeCell ref="D50:E50"/>
    <mergeCell ref="G50:H50"/>
    <mergeCell ref="J50:K50"/>
    <mergeCell ref="M50:N50"/>
    <mergeCell ref="H51:J51"/>
    <mergeCell ref="K51:O51"/>
  </mergeCells>
  <printOptions horizontalCentered="1"/>
  <pageMargins left="0.25" right="0.25" top="0.5" bottom="0.5" header="0.3" footer="0.3"/>
  <pageSetup scale="52" fitToHeight="0" orientation="landscape" r:id="rId1"/>
  <rowBreaks count="2" manualBreakCount="2">
    <brk id="25" max="14" man="1"/>
    <brk id="43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Sheet 1 -Year 1 Pricing Rev.</vt:lpstr>
      <vt:lpstr>Sheet 2 -Year 2 Pricing Rev.</vt:lpstr>
      <vt:lpstr>Sheet 3 -Year 3 Pricing Rev.</vt:lpstr>
      <vt:lpstr>Sheet 4 -Year 4 Pricing Rev.</vt:lpstr>
      <vt:lpstr>Sheet 5 -Year 5 Pricing Rev.</vt:lpstr>
      <vt:lpstr>Sheet 6 -Year 6 Pricing Rev.</vt:lpstr>
      <vt:lpstr>Sheet 7 -Year 7 Pricing Rev.</vt:lpstr>
      <vt:lpstr>'Sheet 1 -Year 1 Pricing Rev.'!Print_Area</vt:lpstr>
      <vt:lpstr>'Sheet 1 -Year 1 Pricing Rev.'!Print_Titles</vt:lpstr>
      <vt:lpstr>'Sheet 2 -Year 2 Pricing Rev.'!Print_Titles</vt:lpstr>
      <vt:lpstr>'Sheet 3 -Year 3 Pricing Rev.'!Print_Titles</vt:lpstr>
      <vt:lpstr>'Sheet 4 -Year 4 Pricing Rev.'!Print_Titles</vt:lpstr>
      <vt:lpstr>'Sheet 5 -Year 5 Pricing Rev.'!Print_Titles</vt:lpstr>
      <vt:lpstr>'Sheet 6 -Year 6 Pricing Rev.'!Print_Titles</vt:lpstr>
      <vt:lpstr>'Sheet 7 -Year 7 Pricing Rev.'!Print_Titles</vt:lpstr>
    </vt:vector>
  </TitlesOfParts>
  <Company>NJDOE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jboczany</dc:creator>
  <cp:lastModifiedBy>Kelly Anderson</cp:lastModifiedBy>
  <cp:lastPrinted>2017-05-03T20:25:18Z</cp:lastPrinted>
  <dcterms:created xsi:type="dcterms:W3CDTF">2016-01-05T13:41:49Z</dcterms:created>
  <dcterms:modified xsi:type="dcterms:W3CDTF">2017-06-23T20:48:45Z</dcterms:modified>
</cp:coreProperties>
</file>