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3955" windowHeight="12240"/>
  </bookViews>
  <sheets>
    <sheet name="Price Schedule" sheetId="1" r:id="rId1"/>
  </sheets>
  <calcPr calcId="145621"/>
</workbook>
</file>

<file path=xl/calcChain.xml><?xml version="1.0" encoding="utf-8"?>
<calcChain xmlns="http://schemas.openxmlformats.org/spreadsheetml/2006/main">
  <c r="J18" i="1" l="1"/>
  <c r="J17" i="1"/>
  <c r="J11" i="1"/>
  <c r="J8" i="1"/>
  <c r="J6" i="1"/>
  <c r="E20" i="1" l="1"/>
</calcChain>
</file>

<file path=xl/sharedStrings.xml><?xml version="1.0" encoding="utf-8"?>
<sst xmlns="http://schemas.openxmlformats.org/spreadsheetml/2006/main" count="35" uniqueCount="35">
  <si>
    <t xml:space="preserve">Instructions: </t>
  </si>
  <si>
    <t>* The State makes no guarantee of work volume.</t>
  </si>
  <si>
    <t>Level 2 (Engineer)</t>
  </si>
  <si>
    <t>Level-3 (Senior Engineer)</t>
  </si>
  <si>
    <t>Labor Category</t>
  </si>
  <si>
    <t>Task(s)</t>
  </si>
  <si>
    <t>Secondary Task 3- Special Projects</t>
  </si>
  <si>
    <t>Secondary Task 4- Management Support</t>
  </si>
  <si>
    <t>Line Item</t>
  </si>
  <si>
    <t>Level-1 (Trainee Engineer)</t>
  </si>
  <si>
    <t>Primary Task 3 - Review of Emission Statements</t>
  </si>
  <si>
    <t>Level-5 (Site Manager)</t>
  </si>
  <si>
    <t>Level-4 (Mobile Source Expert)</t>
  </si>
  <si>
    <t>Primary Task 1- Operating Permit review (Administrative Amendment/Seven-Day Notices)</t>
  </si>
  <si>
    <t xml:space="preserve">Primary Task 2- Review of Level-1 &amp; 2 Pre-Construction Permit Applications </t>
  </si>
  <si>
    <t xml:space="preserve">Primary Task 2- Review of Level-3 &amp; 4 Pre-Construction Permit Applications </t>
  </si>
  <si>
    <t>Primary Task 1- Operating Permit review (Minor Modification and/or Environmental Improvement Pilot Test Applications)</t>
  </si>
  <si>
    <t>Primary Task 1- Operating Permit review (Initial Operating Permit Applications)</t>
  </si>
  <si>
    <t>Primary Task 1- Operating Permit review (Renewal Applications)</t>
  </si>
  <si>
    <t>Primary Task 1- Operating Permit review (Significant Modification Applications)</t>
  </si>
  <si>
    <t>Primary Task 4- Support for Bureau of Mobile Sources</t>
  </si>
  <si>
    <t>Secondary Task 1- Permit Program Implementation</t>
  </si>
  <si>
    <t>Secondary Task 2- Assistance to Emissions Measurements</t>
  </si>
  <si>
    <t>Estimated Hours Per Year*</t>
  </si>
  <si>
    <t>Estimated Cost for Five (5) Year Term</t>
  </si>
  <si>
    <t>Total Estimated Cost For 5-Year Contract Term **</t>
  </si>
  <si>
    <r>
      <t xml:space="preserve">Year 1 
All- Inclusive Hourly Rate
</t>
    </r>
    <r>
      <rPr>
        <sz val="10"/>
        <rFont val="Arial"/>
        <family val="2"/>
      </rPr>
      <t>($/Hr)</t>
    </r>
  </si>
  <si>
    <r>
      <t xml:space="preserve">Year 2
All- Inclusive Hourly Rate
</t>
    </r>
    <r>
      <rPr>
        <sz val="10"/>
        <rFont val="Arial"/>
        <family val="2"/>
      </rPr>
      <t>($/Hr)</t>
    </r>
  </si>
  <si>
    <r>
      <t xml:space="preserve">Year 3 
All- Inclusive Hourly Rate
</t>
    </r>
    <r>
      <rPr>
        <sz val="10"/>
        <rFont val="Arial"/>
        <family val="2"/>
      </rPr>
      <t>($/Hr)</t>
    </r>
  </si>
  <si>
    <r>
      <t xml:space="preserve">Year 4 
All- Inclusive Hourly Rate
</t>
    </r>
    <r>
      <rPr>
        <sz val="10"/>
        <rFont val="Arial"/>
        <family val="2"/>
      </rPr>
      <t>($/Hr)</t>
    </r>
  </si>
  <si>
    <r>
      <t xml:space="preserve">Year 5 
All- Inclusive Hourly Rate
</t>
    </r>
    <r>
      <rPr>
        <sz val="10"/>
        <rFont val="Arial"/>
        <family val="2"/>
      </rPr>
      <t>($/Hr)</t>
    </r>
  </si>
  <si>
    <t>** Price used to rank quote {proposals} in accordance with Bid Solicitation {RFP} Section 6.7.2.</t>
  </si>
  <si>
    <t xml:space="preserve">Price Schedule
Bid # 16DPP00039  - Technical Support for Air Quality, NJDEP 
</t>
  </si>
  <si>
    <t>Vendor {Bidder} Name:</t>
  </si>
  <si>
    <t>The Vendor {Bidder} shall provide pricing in the yellow highlighted cells. The rest will be automatically calculated.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</si>
</sst>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4F7E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</cellStyleXfs>
  <cellXfs count="63">
    <xf numFmtId="0" fontId="0" fillId="0" borderId="0" xfId="0"/>
    <xf numFmtId="0" fontId="5" fillId="0" borderId="0" xfId="0" applyFont="1" applyAlignment="1">
      <alignment horizontal="center"/>
    </xf>
    <xf numFmtId="164" fontId="5" fillId="0" borderId="0" xfId="1" applyNumberFormat="1" applyFont="1" applyAlignment="1">
      <alignment horizontal="center"/>
    </xf>
    <xf numFmtId="0" fontId="7" fillId="0" borderId="0" xfId="0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3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0" fontId="12" fillId="8" borderId="1" xfId="0" applyFont="1" applyFill="1" applyBorder="1" applyAlignment="1">
      <alignment horizontal="center" vertical="center"/>
    </xf>
    <xf numFmtId="0" fontId="13" fillId="8" borderId="1" xfId="3" applyFont="1" applyFill="1" applyBorder="1" applyAlignment="1">
      <alignment horizontal="center" vertical="center"/>
    </xf>
    <xf numFmtId="44" fontId="12" fillId="8" borderId="1" xfId="2" applyFont="1" applyFill="1" applyBorder="1" applyAlignment="1">
      <alignment horizontal="center" vertical="center"/>
    </xf>
    <xf numFmtId="165" fontId="9" fillId="0" borderId="8" xfId="0" applyNumberFormat="1" applyFont="1" applyBorder="1" applyAlignment="1" applyProtection="1">
      <alignment horizontal="center" vertical="center"/>
    </xf>
    <xf numFmtId="0" fontId="12" fillId="8" borderId="7" xfId="0" applyFont="1" applyFill="1" applyBorder="1" applyAlignment="1">
      <alignment horizontal="center" vertical="center"/>
    </xf>
    <xf numFmtId="165" fontId="12" fillId="8" borderId="8" xfId="0" applyNumberFormat="1" applyFont="1" applyFill="1" applyBorder="1" applyAlignment="1" applyProtection="1">
      <alignment horizontal="center" vertical="center"/>
    </xf>
    <xf numFmtId="0" fontId="10" fillId="8" borderId="10" xfId="0" applyFont="1" applyFill="1" applyBorder="1" applyAlignment="1" applyProtection="1">
      <alignment horizontal="center" vertical="center" wrapText="1"/>
    </xf>
    <xf numFmtId="0" fontId="10" fillId="8" borderId="11" xfId="0" applyFont="1" applyFill="1" applyBorder="1" applyAlignment="1" applyProtection="1">
      <alignment horizontal="center" vertical="center" wrapText="1"/>
    </xf>
    <xf numFmtId="165" fontId="10" fillId="8" borderId="11" xfId="2" applyNumberFormat="1" applyFont="1" applyFill="1" applyBorder="1" applyAlignment="1" applyProtection="1">
      <alignment horizontal="center" vertical="center"/>
    </xf>
    <xf numFmtId="165" fontId="10" fillId="8" borderId="12" xfId="2" applyNumberFormat="1" applyFont="1" applyFill="1" applyBorder="1" applyAlignment="1" applyProtection="1">
      <alignment horizontal="center" vertical="center"/>
    </xf>
    <xf numFmtId="0" fontId="5" fillId="6" borderId="7" xfId="0" applyFont="1" applyFill="1" applyBorder="1" applyAlignment="1" applyProtection="1">
      <alignment horizontal="center" vertical="center"/>
    </xf>
    <xf numFmtId="0" fontId="5" fillId="6" borderId="1" xfId="0" applyFont="1" applyFill="1" applyBorder="1" applyAlignment="1" applyProtection="1">
      <alignment horizontal="center" vertical="center"/>
    </xf>
    <xf numFmtId="0" fontId="9" fillId="2" borderId="7" xfId="0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/>
    </xf>
    <xf numFmtId="0" fontId="0" fillId="0" borderId="0" xfId="0" applyProtection="1"/>
    <xf numFmtId="0" fontId="6" fillId="0" borderId="0" xfId="0" applyFont="1" applyProtection="1"/>
    <xf numFmtId="0" fontId="4" fillId="0" borderId="0" xfId="0" applyFont="1" applyProtection="1"/>
    <xf numFmtId="0" fontId="5" fillId="6" borderId="8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" xfId="3" applyFont="1" applyBorder="1" applyAlignment="1" applyProtection="1">
      <alignment horizontal="center" vertical="center"/>
    </xf>
    <xf numFmtId="0" fontId="6" fillId="0" borderId="1" xfId="3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6" fillId="0" borderId="1" xfId="3" applyFont="1" applyFill="1" applyBorder="1" applyAlignment="1" applyProtection="1">
      <alignment horizontal="center" vertical="center" wrapText="1"/>
    </xf>
    <xf numFmtId="0" fontId="5" fillId="6" borderId="1" xfId="0" applyFont="1" applyFill="1" applyBorder="1" applyAlignment="1" applyProtection="1">
      <alignment horizontal="center" vertical="center" wrapText="1"/>
    </xf>
    <xf numFmtId="44" fontId="12" fillId="8" borderId="2" xfId="2" applyFont="1" applyFill="1" applyBorder="1" applyAlignment="1">
      <alignment horizontal="center" vertical="center"/>
    </xf>
    <xf numFmtId="165" fontId="10" fillId="8" borderId="14" xfId="2" applyNumberFormat="1" applyFont="1" applyFill="1" applyBorder="1" applyAlignment="1" applyProtection="1">
      <alignment horizontal="center" vertical="center"/>
    </xf>
    <xf numFmtId="165" fontId="9" fillId="0" borderId="8" xfId="0" applyNumberFormat="1" applyFont="1" applyBorder="1" applyAlignment="1" applyProtection="1">
      <alignment horizontal="center" vertical="center"/>
    </xf>
    <xf numFmtId="0" fontId="14" fillId="5" borderId="7" xfId="0" applyFont="1" applyFill="1" applyBorder="1" applyAlignment="1" applyProtection="1">
      <alignment horizontal="center" vertical="center" wrapText="1"/>
    </xf>
    <xf numFmtId="0" fontId="14" fillId="5" borderId="1" xfId="0" applyFont="1" applyFill="1" applyBorder="1" applyAlignment="1" applyProtection="1">
      <alignment horizontal="center" vertical="center" wrapText="1"/>
    </xf>
    <xf numFmtId="165" fontId="14" fillId="4" borderId="1" xfId="2" applyNumberFormat="1" applyFont="1" applyFill="1" applyBorder="1" applyAlignment="1" applyProtection="1">
      <alignment horizontal="center" vertical="center"/>
    </xf>
    <xf numFmtId="165" fontId="14" fillId="4" borderId="2" xfId="2" applyNumberFormat="1" applyFont="1" applyFill="1" applyBorder="1" applyAlignment="1" applyProtection="1">
      <alignment horizontal="center" vertical="center"/>
    </xf>
    <xf numFmtId="165" fontId="14" fillId="4" borderId="8" xfId="2" applyNumberFormat="1" applyFont="1" applyFill="1" applyBorder="1" applyAlignment="1" applyProtection="1">
      <alignment horizontal="center" vertical="center"/>
    </xf>
    <xf numFmtId="0" fontId="9" fillId="2" borderId="7" xfId="0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 applyProtection="1">
      <alignment horizontal="center" vertical="center"/>
      <protection locked="0"/>
    </xf>
    <xf numFmtId="0" fontId="8" fillId="7" borderId="4" xfId="0" applyFont="1" applyFill="1" applyBorder="1" applyAlignment="1" applyProtection="1">
      <alignment horizontal="center" vertical="center" wrapText="1"/>
    </xf>
    <xf numFmtId="0" fontId="8" fillId="7" borderId="5" xfId="0" applyFont="1" applyFill="1" applyBorder="1" applyAlignment="1" applyProtection="1">
      <alignment horizontal="center" vertical="center"/>
    </xf>
    <xf numFmtId="0" fontId="8" fillId="7" borderId="13" xfId="0" applyFont="1" applyFill="1" applyBorder="1" applyAlignment="1" applyProtection="1">
      <alignment horizontal="center" vertical="center"/>
    </xf>
    <xf numFmtId="0" fontId="8" fillId="7" borderId="6" xfId="0" applyFont="1" applyFill="1" applyBorder="1" applyAlignment="1" applyProtection="1">
      <alignment horizontal="center" vertical="center"/>
    </xf>
    <xf numFmtId="0" fontId="8" fillId="7" borderId="7" xfId="0" applyFont="1" applyFill="1" applyBorder="1" applyAlignment="1" applyProtection="1">
      <alignment horizontal="center" vertical="center"/>
    </xf>
    <xf numFmtId="0" fontId="8" fillId="7" borderId="1" xfId="0" applyFont="1" applyFill="1" applyBorder="1" applyAlignment="1" applyProtection="1">
      <alignment horizontal="center" vertical="center"/>
    </xf>
    <xf numFmtId="0" fontId="8" fillId="7" borderId="2" xfId="0" applyFont="1" applyFill="1" applyBorder="1" applyAlignment="1" applyProtection="1">
      <alignment horizontal="center" vertical="center"/>
    </xf>
    <xf numFmtId="0" fontId="8" fillId="7" borderId="8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44" fontId="4" fillId="3" borderId="15" xfId="2" applyFont="1" applyFill="1" applyBorder="1" applyAlignment="1" applyProtection="1">
      <alignment horizontal="center" vertical="center"/>
      <protection locked="0"/>
    </xf>
    <xf numFmtId="44" fontId="4" fillId="3" borderId="16" xfId="2" applyFont="1" applyFill="1" applyBorder="1" applyAlignment="1" applyProtection="1">
      <alignment horizontal="center" vertical="center"/>
      <protection locked="0"/>
    </xf>
    <xf numFmtId="44" fontId="4" fillId="3" borderId="17" xfId="2" applyFont="1" applyFill="1" applyBorder="1" applyAlignment="1" applyProtection="1">
      <alignment horizontal="center" vertical="center"/>
      <protection locked="0"/>
    </xf>
    <xf numFmtId="44" fontId="9" fillId="3" borderId="1" xfId="2" applyFont="1" applyFill="1" applyBorder="1" applyAlignment="1" applyProtection="1">
      <alignment horizontal="center" vertical="center"/>
      <protection locked="0"/>
    </xf>
    <xf numFmtId="44" fontId="9" fillId="3" borderId="1" xfId="2" applyFont="1" applyFill="1" applyBorder="1" applyAlignment="1" applyProtection="1">
      <alignment horizontal="center" vertical="center"/>
      <protection locked="0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4"/>
  <sheetViews>
    <sheetView tabSelected="1" workbookViewId="0">
      <selection sqref="A1:J2"/>
    </sheetView>
  </sheetViews>
  <sheetFormatPr defaultRowHeight="15" x14ac:dyDescent="0.25"/>
  <cols>
    <col min="1" max="1" width="10.5703125" customWidth="1"/>
    <col min="2" max="2" width="36.7109375" customWidth="1"/>
    <col min="3" max="3" width="58.7109375" bestFit="1" customWidth="1"/>
    <col min="4" max="4" width="18.28515625" bestFit="1" customWidth="1"/>
    <col min="5" max="9" width="15.5703125" customWidth="1"/>
    <col min="10" max="10" width="22.28515625" customWidth="1"/>
    <col min="11" max="11" width="24" customWidth="1"/>
    <col min="12" max="12" width="11.28515625" bestFit="1" customWidth="1"/>
  </cols>
  <sheetData>
    <row r="1" spans="1:21" ht="18" customHeight="1" x14ac:dyDescent="0.25">
      <c r="A1" s="44" t="s">
        <v>32</v>
      </c>
      <c r="B1" s="45"/>
      <c r="C1" s="45"/>
      <c r="D1" s="45"/>
      <c r="E1" s="45"/>
      <c r="F1" s="46"/>
      <c r="G1" s="46"/>
      <c r="H1" s="46"/>
      <c r="I1" s="46"/>
      <c r="J1" s="47"/>
    </row>
    <row r="2" spans="1:21" ht="18" customHeight="1" x14ac:dyDescent="0.25">
      <c r="A2" s="48"/>
      <c r="B2" s="49"/>
      <c r="C2" s="49"/>
      <c r="D2" s="49"/>
      <c r="E2" s="49"/>
      <c r="F2" s="50"/>
      <c r="G2" s="50"/>
      <c r="H2" s="50"/>
      <c r="I2" s="50"/>
      <c r="J2" s="51"/>
    </row>
    <row r="3" spans="1:21" ht="15.75" x14ac:dyDescent="0.25">
      <c r="A3" s="52" t="s">
        <v>33</v>
      </c>
      <c r="B3" s="53"/>
      <c r="C3" s="41"/>
      <c r="D3" s="42"/>
      <c r="E3" s="42"/>
      <c r="F3" s="42"/>
      <c r="G3" s="42"/>
      <c r="H3" s="42"/>
      <c r="I3" s="42"/>
      <c r="J3" s="43"/>
      <c r="K3" s="6"/>
      <c r="L3" s="6"/>
      <c r="M3" s="6"/>
      <c r="N3" s="6"/>
      <c r="O3" s="6"/>
      <c r="P3" s="6"/>
      <c r="Q3" s="6"/>
      <c r="R3" s="6"/>
      <c r="S3" s="6"/>
      <c r="T3" s="6"/>
      <c r="U3" s="6"/>
    </row>
    <row r="4" spans="1:21" ht="15.75" x14ac:dyDescent="0.25">
      <c r="A4" s="52" t="s">
        <v>0</v>
      </c>
      <c r="B4" s="53"/>
      <c r="C4" s="55" t="s">
        <v>34</v>
      </c>
      <c r="D4" s="56"/>
      <c r="E4" s="56"/>
      <c r="F4" s="56"/>
      <c r="G4" s="56"/>
      <c r="H4" s="56"/>
      <c r="I4" s="56"/>
      <c r="J4" s="57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1" ht="51" customHeight="1" x14ac:dyDescent="0.25">
      <c r="A5" s="17" t="s">
        <v>8</v>
      </c>
      <c r="B5" s="18" t="s">
        <v>4</v>
      </c>
      <c r="C5" s="18" t="s">
        <v>5</v>
      </c>
      <c r="D5" s="30" t="s">
        <v>23</v>
      </c>
      <c r="E5" s="30" t="s">
        <v>26</v>
      </c>
      <c r="F5" s="30" t="s">
        <v>27</v>
      </c>
      <c r="G5" s="30" t="s">
        <v>28</v>
      </c>
      <c r="H5" s="30" t="s">
        <v>29</v>
      </c>
      <c r="I5" s="30" t="s">
        <v>30</v>
      </c>
      <c r="J5" s="24" t="s">
        <v>24</v>
      </c>
      <c r="K5" s="3"/>
      <c r="L5" s="4"/>
    </row>
    <row r="6" spans="1:21" ht="27" customHeight="1" x14ac:dyDescent="0.25">
      <c r="A6" s="39">
        <v>1</v>
      </c>
      <c r="B6" s="54" t="s">
        <v>9</v>
      </c>
      <c r="C6" s="25" t="s">
        <v>13</v>
      </c>
      <c r="D6" s="26">
        <v>217</v>
      </c>
      <c r="E6" s="58"/>
      <c r="F6" s="58"/>
      <c r="G6" s="58"/>
      <c r="H6" s="58"/>
      <c r="I6" s="58"/>
      <c r="J6" s="33">
        <f>((D6+D7)*E6)+((D6+D7)*F6)+((D6+D7)*G6)+((D6+D7)*H6)+((D6+D7)*I6)</f>
        <v>0</v>
      </c>
      <c r="K6" s="3"/>
      <c r="L6" s="4"/>
    </row>
    <row r="7" spans="1:21" ht="27" customHeight="1" x14ac:dyDescent="0.25">
      <c r="A7" s="39"/>
      <c r="B7" s="54"/>
      <c r="C7" s="25" t="s">
        <v>14</v>
      </c>
      <c r="D7" s="26">
        <v>1824</v>
      </c>
      <c r="E7" s="59"/>
      <c r="F7" s="59"/>
      <c r="G7" s="59"/>
      <c r="H7" s="59"/>
      <c r="I7" s="59"/>
      <c r="J7" s="33"/>
      <c r="K7" s="3"/>
      <c r="L7" s="4"/>
    </row>
    <row r="8" spans="1:21" ht="28.5" customHeight="1" x14ac:dyDescent="0.25">
      <c r="A8" s="39">
        <v>2</v>
      </c>
      <c r="B8" s="54" t="s">
        <v>2</v>
      </c>
      <c r="C8" s="25" t="s">
        <v>16</v>
      </c>
      <c r="D8" s="26">
        <v>3836</v>
      </c>
      <c r="E8" s="58"/>
      <c r="F8" s="58"/>
      <c r="G8" s="58"/>
      <c r="H8" s="58"/>
      <c r="I8" s="58"/>
      <c r="J8" s="33">
        <f>((D8+D9+D10)*E8)+((D8+D9+D10)*F8)+((D8+D9+D10)*G8)+((D8+D9+D10)*H8)+((D8+D9+D10)*I8)</f>
        <v>0</v>
      </c>
      <c r="K8" s="1"/>
      <c r="L8" s="2"/>
    </row>
    <row r="9" spans="1:21" x14ac:dyDescent="0.25">
      <c r="A9" s="39"/>
      <c r="B9" s="54"/>
      <c r="C9" s="25" t="s">
        <v>10</v>
      </c>
      <c r="D9" s="26">
        <v>1800</v>
      </c>
      <c r="E9" s="60"/>
      <c r="F9" s="60"/>
      <c r="G9" s="60"/>
      <c r="H9" s="60"/>
      <c r="I9" s="60"/>
      <c r="J9" s="33"/>
      <c r="K9" s="1"/>
      <c r="L9" s="2"/>
    </row>
    <row r="10" spans="1:21" x14ac:dyDescent="0.25">
      <c r="A10" s="39"/>
      <c r="B10" s="54"/>
      <c r="C10" s="27" t="s">
        <v>22</v>
      </c>
      <c r="D10" s="26">
        <v>1800</v>
      </c>
      <c r="E10" s="59"/>
      <c r="F10" s="59"/>
      <c r="G10" s="59"/>
      <c r="H10" s="59"/>
      <c r="I10" s="59"/>
      <c r="J10" s="33"/>
      <c r="K10" s="1"/>
      <c r="L10" s="2"/>
    </row>
    <row r="11" spans="1:21" ht="25.5" x14ac:dyDescent="0.25">
      <c r="A11" s="39">
        <v>3</v>
      </c>
      <c r="B11" s="40" t="s">
        <v>3</v>
      </c>
      <c r="C11" s="25" t="s">
        <v>17</v>
      </c>
      <c r="D11" s="26">
        <v>128</v>
      </c>
      <c r="E11" s="61"/>
      <c r="F11" s="61"/>
      <c r="G11" s="61"/>
      <c r="H11" s="61"/>
      <c r="I11" s="61"/>
      <c r="J11" s="33">
        <f>((D11+D12+D13+D14+D15+D16)*E11)+((D11+D12+D13+D14+D15+D16)*F11)+((D11+D12+D13+D14+D15+D16)*G11)+((D11+D12+D13+D14+D15+D16)*H11)+((D11+D12+D13+D14+D15+D16)*I11)</f>
        <v>0</v>
      </c>
    </row>
    <row r="12" spans="1:21" x14ac:dyDescent="0.25">
      <c r="A12" s="39"/>
      <c r="B12" s="40"/>
      <c r="C12" s="25" t="s">
        <v>18</v>
      </c>
      <c r="D12" s="26">
        <v>2160</v>
      </c>
      <c r="E12" s="61"/>
      <c r="F12" s="61"/>
      <c r="G12" s="61"/>
      <c r="H12" s="61"/>
      <c r="I12" s="61"/>
      <c r="J12" s="33"/>
    </row>
    <row r="13" spans="1:21" ht="25.5" x14ac:dyDescent="0.25">
      <c r="A13" s="39"/>
      <c r="B13" s="40"/>
      <c r="C13" s="25" t="s">
        <v>19</v>
      </c>
      <c r="D13" s="26">
        <v>2240</v>
      </c>
      <c r="E13" s="61"/>
      <c r="F13" s="61"/>
      <c r="G13" s="61"/>
      <c r="H13" s="61"/>
      <c r="I13" s="61"/>
      <c r="J13" s="33"/>
    </row>
    <row r="14" spans="1:21" ht="25.5" x14ac:dyDescent="0.25">
      <c r="A14" s="39"/>
      <c r="B14" s="40"/>
      <c r="C14" s="25" t="s">
        <v>15</v>
      </c>
      <c r="D14" s="26">
        <v>1750</v>
      </c>
      <c r="E14" s="61"/>
      <c r="F14" s="61"/>
      <c r="G14" s="61"/>
      <c r="H14" s="61"/>
      <c r="I14" s="61"/>
      <c r="J14" s="33"/>
    </row>
    <row r="15" spans="1:21" x14ac:dyDescent="0.25">
      <c r="A15" s="39"/>
      <c r="B15" s="40"/>
      <c r="C15" s="27" t="s">
        <v>6</v>
      </c>
      <c r="D15" s="26">
        <v>800</v>
      </c>
      <c r="E15" s="61"/>
      <c r="F15" s="61"/>
      <c r="G15" s="61"/>
      <c r="H15" s="61"/>
      <c r="I15" s="61"/>
      <c r="J15" s="33"/>
    </row>
    <row r="16" spans="1:21" x14ac:dyDescent="0.25">
      <c r="A16" s="39"/>
      <c r="B16" s="40"/>
      <c r="C16" s="27" t="s">
        <v>7</v>
      </c>
      <c r="D16" s="26">
        <v>800</v>
      </c>
      <c r="E16" s="61"/>
      <c r="F16" s="61"/>
      <c r="G16" s="61"/>
      <c r="H16" s="61"/>
      <c r="I16" s="61"/>
      <c r="J16" s="33"/>
    </row>
    <row r="17" spans="1:10" ht="21.75" customHeight="1" x14ac:dyDescent="0.25">
      <c r="A17" s="19">
        <v>4</v>
      </c>
      <c r="B17" s="20" t="s">
        <v>12</v>
      </c>
      <c r="C17" s="28" t="s">
        <v>20</v>
      </c>
      <c r="D17" s="26">
        <v>2700</v>
      </c>
      <c r="E17" s="62"/>
      <c r="F17" s="62"/>
      <c r="G17" s="62"/>
      <c r="H17" s="62"/>
      <c r="I17" s="62"/>
      <c r="J17" s="10">
        <f>(E17*D17)+(F17*D17)+(G17*D17)+(H17*D17)+(I17*D17)</f>
        <v>0</v>
      </c>
    </row>
    <row r="18" spans="1:10" ht="21.75" customHeight="1" x14ac:dyDescent="0.25">
      <c r="A18" s="19">
        <v>5</v>
      </c>
      <c r="B18" s="20" t="s">
        <v>11</v>
      </c>
      <c r="C18" s="29" t="s">
        <v>21</v>
      </c>
      <c r="D18" s="26">
        <v>1500</v>
      </c>
      <c r="E18" s="62"/>
      <c r="F18" s="62"/>
      <c r="G18" s="62"/>
      <c r="H18" s="62"/>
      <c r="I18" s="62"/>
      <c r="J18" s="10">
        <f>(E18*D18)+(F18*D18)+(G18*D18)+(H18*D18)+(I18*D18)</f>
        <v>0</v>
      </c>
    </row>
    <row r="19" spans="1:10" ht="2.25" customHeight="1" x14ac:dyDescent="0.25">
      <c r="A19" s="11"/>
      <c r="B19" s="7"/>
      <c r="C19" s="7"/>
      <c r="D19" s="8"/>
      <c r="E19" s="9"/>
      <c r="F19" s="31"/>
      <c r="G19" s="31"/>
      <c r="H19" s="31"/>
      <c r="I19" s="31"/>
      <c r="J19" s="12"/>
    </row>
    <row r="20" spans="1:10" ht="16.5" customHeight="1" x14ac:dyDescent="0.25">
      <c r="A20" s="34" t="s">
        <v>25</v>
      </c>
      <c r="B20" s="35"/>
      <c r="C20" s="35"/>
      <c r="D20" s="35"/>
      <c r="E20" s="36">
        <f>SUM(J6:J18)</f>
        <v>0</v>
      </c>
      <c r="F20" s="37"/>
      <c r="G20" s="37"/>
      <c r="H20" s="37"/>
      <c r="I20" s="37"/>
      <c r="J20" s="38"/>
    </row>
    <row r="21" spans="1:10" ht="2.25" customHeight="1" thickBot="1" x14ac:dyDescent="0.3">
      <c r="A21" s="13"/>
      <c r="B21" s="14"/>
      <c r="C21" s="14"/>
      <c r="D21" s="14"/>
      <c r="E21" s="15"/>
      <c r="F21" s="32"/>
      <c r="G21" s="32"/>
      <c r="H21" s="32"/>
      <c r="I21" s="32"/>
      <c r="J21" s="16"/>
    </row>
    <row r="22" spans="1:10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</row>
    <row r="23" spans="1:10" x14ac:dyDescent="0.25">
      <c r="A23" s="22" t="s">
        <v>1</v>
      </c>
      <c r="B23" s="21"/>
      <c r="C23" s="21"/>
      <c r="D23" s="23"/>
      <c r="E23" s="21"/>
      <c r="F23" s="21"/>
      <c r="G23" s="21"/>
      <c r="H23" s="21"/>
      <c r="I23" s="21"/>
      <c r="J23" s="21"/>
    </row>
    <row r="24" spans="1:10" x14ac:dyDescent="0.25">
      <c r="A24" s="22" t="s">
        <v>31</v>
      </c>
      <c r="B24" s="21"/>
      <c r="C24" s="21"/>
      <c r="D24" s="23"/>
      <c r="E24" s="21"/>
      <c r="F24" s="21"/>
      <c r="G24" s="21"/>
      <c r="H24" s="21"/>
      <c r="I24" s="21"/>
      <c r="J24" s="21"/>
    </row>
  </sheetData>
  <sheetProtection password="CD54" sheet="1" objects="1" scenarios="1"/>
  <mergeCells count="31">
    <mergeCell ref="B8:B10"/>
    <mergeCell ref="A8:A10"/>
    <mergeCell ref="E8:E10"/>
    <mergeCell ref="J8:J10"/>
    <mergeCell ref="C4:J4"/>
    <mergeCell ref="F6:F7"/>
    <mergeCell ref="G6:G7"/>
    <mergeCell ref="H6:H7"/>
    <mergeCell ref="I6:I7"/>
    <mergeCell ref="F8:F10"/>
    <mergeCell ref="G8:G10"/>
    <mergeCell ref="H8:H10"/>
    <mergeCell ref="I8:I10"/>
    <mergeCell ref="C3:J3"/>
    <mergeCell ref="A1:J2"/>
    <mergeCell ref="A3:B3"/>
    <mergeCell ref="A4:B4"/>
    <mergeCell ref="B6:B7"/>
    <mergeCell ref="A6:A7"/>
    <mergeCell ref="E6:E7"/>
    <mergeCell ref="J6:J7"/>
    <mergeCell ref="J11:J16"/>
    <mergeCell ref="A20:D20"/>
    <mergeCell ref="E20:J20"/>
    <mergeCell ref="A11:A16"/>
    <mergeCell ref="B11:B16"/>
    <mergeCell ref="E11:E16"/>
    <mergeCell ref="F11:F16"/>
    <mergeCell ref="G11:G16"/>
    <mergeCell ref="H11:H16"/>
    <mergeCell ref="I11:I16"/>
  </mergeCells>
  <pageMargins left="0.7" right="0.7" top="0.75" bottom="0.75" header="0.3" footer="0.3"/>
  <pageSetup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Laidlaw</dc:creator>
  <cp:lastModifiedBy>Shawn Laidlaw </cp:lastModifiedBy>
  <cp:lastPrinted>2016-08-02T16:58:23Z</cp:lastPrinted>
  <dcterms:created xsi:type="dcterms:W3CDTF">2016-05-11T19:41:00Z</dcterms:created>
  <dcterms:modified xsi:type="dcterms:W3CDTF">2016-09-20T17:00:42Z</dcterms:modified>
</cp:coreProperties>
</file>