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xr:revisionPtr revIDLastSave="949" documentId="8_{C564E31D-A2EC-4B6B-B989-AA521A4C2FA8}" xr6:coauthVersionLast="47" xr6:coauthVersionMax="47" xr10:uidLastSave="{8BCE9BD5-01EE-49B3-9D84-B50586A63EA4}"/>
  <bookViews>
    <workbookView xWindow="-120" yWindow="-120" windowWidth="25440" windowHeight="15270" tabRatio="889" xr2:uid="{00000000-000D-0000-FFFF-FFFF00000000}"/>
  </bookViews>
  <sheets>
    <sheet name="Cover" sheetId="22" r:id="rId1"/>
    <sheet name="Instructions" sheetId="1" r:id="rId2"/>
    <sheet name="531.2.1.a" sheetId="2" r:id="rId3"/>
    <sheet name="531.2.3.1.a" sheetId="62" r:id="rId4"/>
    <sheet name="531.2.4.5.3.c Optional" sheetId="63" r:id="rId5"/>
    <sheet name="Cost Summary" sheetId="20" r:id="rId6"/>
  </sheets>
  <definedNames>
    <definedName name="_xlnm.Print_Area" localSheetId="2">'531.2.1.a'!$A$5:$L$12</definedName>
    <definedName name="_xlnm.Print_Area" localSheetId="3">'531.2.3.1.a'!$A$3:$L$19</definedName>
    <definedName name="_xlnm.Print_Area" localSheetId="4">'531.2.4.5.3.c Optional'!$A$5:$L$13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 i="63" l="1"/>
  <c r="B1" i="62"/>
  <c r="B21" i="20"/>
  <c r="G9" i="63"/>
  <c r="K9" i="63" s="1"/>
  <c r="G8" i="63"/>
  <c r="K8" i="63" s="1"/>
  <c r="G15" i="62"/>
  <c r="K15" i="62" s="1"/>
  <c r="G14" i="62"/>
  <c r="K14" i="62" s="1"/>
  <c r="G13" i="62"/>
  <c r="K13" i="62" s="1"/>
  <c r="G12" i="62"/>
  <c r="K12" i="62" s="1"/>
  <c r="G11" i="62"/>
  <c r="K11" i="62" s="1"/>
  <c r="G10" i="62"/>
  <c r="K10" i="62" s="1"/>
  <c r="G9" i="62"/>
  <c r="K9" i="62" s="1"/>
  <c r="G8" i="62"/>
  <c r="K8" i="62" s="1"/>
  <c r="G7" i="62"/>
  <c r="K7" i="62" s="1"/>
  <c r="G6" i="62"/>
  <c r="K6" i="62" s="1"/>
  <c r="B14" i="20"/>
  <c r="C8" i="20"/>
  <c r="K10" i="63" l="1"/>
  <c r="K11" i="63" s="1"/>
  <c r="D21" i="20" s="1"/>
  <c r="G10" i="63"/>
  <c r="G11" i="63" s="1"/>
  <c r="G16" i="62"/>
  <c r="G17" i="62" s="1"/>
  <c r="J8" i="2"/>
  <c r="K16" i="62" l="1"/>
  <c r="K17" i="62" s="1"/>
  <c r="D14" i="20" s="1"/>
  <c r="B13" i="20" l="1"/>
  <c r="G8" i="2" l="1"/>
  <c r="G9" i="2" l="1"/>
  <c r="J9" i="2"/>
  <c r="K8" i="2"/>
  <c r="K9" i="2" l="1"/>
  <c r="G10" i="2"/>
  <c r="J10" i="2" l="1"/>
  <c r="K10" i="2" l="1"/>
  <c r="D13" i="20" s="1"/>
  <c r="D15" i="20" l="1"/>
  <c r="D16" i="20" l="1"/>
  <c r="D17" i="20"/>
  <c r="D18" i="20"/>
</calcChain>
</file>

<file path=xl/sharedStrings.xml><?xml version="1.0" encoding="utf-8"?>
<sst xmlns="http://schemas.openxmlformats.org/spreadsheetml/2006/main" count="185" uniqueCount="86">
  <si>
    <t>INVITATION FOR BID</t>
  </si>
  <si>
    <t>COST WORKSHEETS</t>
  </si>
  <si>
    <t>FOR</t>
  </si>
  <si>
    <t>Issued by:</t>
  </si>
  <si>
    <t>STATE OF CALIFORNIA</t>
  </si>
  <si>
    <t>OFFICE OF STATEWIDE TECHNOLOGY PROCUREMENT</t>
  </si>
  <si>
    <t>PO Box 1810</t>
  </si>
  <si>
    <t>Rancho Cordova, CA 95741</t>
  </si>
  <si>
    <t>Disclaimer: The original version and any subsequent addenda to this IFB remain the official version.  In the event of any inconsistency between the Bidder’s versions, articles, attachments, exhibits, specifications, or provisions, which constitute the Contract, the official State version of the IFB in its entirety shall take precedence.</t>
  </si>
  <si>
    <t>Bidder's Instructions</t>
  </si>
  <si>
    <t>Quantities provided in the Cost Worksheets are for evaluation purposes only and should not be used as an indicator of future orders.</t>
  </si>
  <si>
    <t>When pasting data from other sources to a Cost Worksheets, Bidder’s are instructed to use the "Match Destination Formatting" option available on the Home ribbon's Paste button or the context menu's Paste Options submenu.</t>
  </si>
  <si>
    <t>The definitions of the Services of each Category that require costing are provided in each SOW Technical Requirements. Bidders are instructed to not add language to the Cost Worksheets. Doing so may result in the disqualification of a Bidder's response.</t>
  </si>
  <si>
    <t xml:space="preserve">The Bidder shall provide a single, uniform price throughout the Bidder’s commercial Service area or as defined by the SOW Technical Requirements for each Service.  </t>
  </si>
  <si>
    <t>COST WORKSHEET ELEMENTS</t>
  </si>
  <si>
    <t>The SOW Cost Worksheets elements shall include the following definitions:</t>
  </si>
  <si>
    <t>Non-Recurring Charge:</t>
  </si>
  <si>
    <t>Monthly Recurring Charge/item per unit:</t>
  </si>
  <si>
    <t>˅˅˅˅˅˅˅˅˅˅˅˅˅˅˅˅˅˅˅˅˅˅˅˅˅˅˅˅˅˅˅˅˅˅˅˅˅˅˅˅˅˅˅˅</t>
  </si>
  <si>
    <t>&gt;&gt;&gt;&gt;&gt;</t>
  </si>
  <si>
    <t>Enter Bidder's Name Here</t>
  </si>
  <si>
    <t>&lt;&lt;&lt;&lt;&lt;&lt;&lt;&lt;&lt;&lt;</t>
  </si>
  <si>
    <t>^^^^^^^^^^^^^^^^^^^^^^^^^^^^^^^^^^^^^^^^^^^^^^^^^^^^^^^^^</t>
  </si>
  <si>
    <t>A</t>
  </si>
  <si>
    <t>B</t>
  </si>
  <si>
    <t>C</t>
  </si>
  <si>
    <t>D</t>
  </si>
  <si>
    <t>E</t>
  </si>
  <si>
    <t>F</t>
  </si>
  <si>
    <t>G</t>
  </si>
  <si>
    <t>H</t>
  </si>
  <si>
    <t>I</t>
  </si>
  <si>
    <t>J</t>
  </si>
  <si>
    <t>K</t>
  </si>
  <si>
    <t>Line Item #</t>
  </si>
  <si>
    <t>Product Name</t>
  </si>
  <si>
    <t>Product Identifier</t>
  </si>
  <si>
    <t>Unit of Measure</t>
  </si>
  <si>
    <t>Non-Recurring Charge</t>
  </si>
  <si>
    <t>Model One Time Monthly Quantity</t>
  </si>
  <si>
    <t>Model One Time Monthly Costs</t>
  </si>
  <si>
    <t>Monthly Recurring Charge/ Item Per Unit</t>
  </si>
  <si>
    <t>Model Recurring Monthly Quantity</t>
  </si>
  <si>
    <t>Model Recurring Monthly Costs</t>
  </si>
  <si>
    <t>Model Total Extended Costs</t>
  </si>
  <si>
    <t>Model Monthly Totals:</t>
  </si>
  <si>
    <t>Model Annual Totals:</t>
  </si>
  <si>
    <t>SUMMARY COST WORKSHEET</t>
  </si>
  <si>
    <t>"Model Total Extended Costs" and their sum total shall not be manually entered by the Bidder.  These costs are entered automatically from the "Model Total Extended Costs" calculated on each Cost Worksheet.</t>
  </si>
  <si>
    <t>Annual Model Total Extended Costs</t>
  </si>
  <si>
    <t>Cost Table</t>
  </si>
  <si>
    <t>Total Evaluated Annual Cost</t>
  </si>
  <si>
    <t>Total Evaluated Cost with First One-Year Extension</t>
  </si>
  <si>
    <t>Total Evaluated Cost with Second One-Year Extension</t>
  </si>
  <si>
    <t>Total Evaluated Three Year Cost</t>
  </si>
  <si>
    <t>IFB C5-CMCS-G1-26</t>
  </si>
  <si>
    <t>CATEGORY 531</t>
  </si>
  <si>
    <t>Table 531.2.3.1.a - Managed IRR Consulting Services</t>
  </si>
  <si>
    <t>N/A</t>
  </si>
  <si>
    <t>MANAGED INCIDENT RESPOSE RETAINER SERVICE</t>
  </si>
  <si>
    <t>Enter Bidder's Name in Cell B2 on the 531.2.1.a tab.  Bidder's Name will then appear on all worksheets.</t>
  </si>
  <si>
    <t>Managed Incident Respose Retainer Service</t>
  </si>
  <si>
    <t>Managed Incident Response Retainer (IRR) Service</t>
  </si>
  <si>
    <t>Senior Incident Responder - Regular Hours</t>
  </si>
  <si>
    <t>Senior Incident Responder - Overtime Hours</t>
  </si>
  <si>
    <t>Incident Commander - Regular Hours</t>
  </si>
  <si>
    <t>Incident Commander - Overtime Hours</t>
  </si>
  <si>
    <t>Digital Forensics Analyst - Regular Hours</t>
  </si>
  <si>
    <t>Digital Forensics Analyst - Overtime Hours</t>
  </si>
  <si>
    <t>Malware Analyst / Reverse Engineering Specialist - Regular Hours</t>
  </si>
  <si>
    <t>Malware Analyst / Reverse Engineering Specialist - Overtime Hours</t>
  </si>
  <si>
    <t>Threat Intelligence Analyst - Regular Hours</t>
  </si>
  <si>
    <t>Threat Intelligence Analyst - Overtime Hours</t>
  </si>
  <si>
    <t>Per Hour</t>
  </si>
  <si>
    <t>Optional Pricing</t>
  </si>
  <si>
    <t>On-Site Incident Response Support – Regular Hours</t>
  </si>
  <si>
    <t>On-Site Incident Response Support – Overtime Hours</t>
  </si>
  <si>
    <t>Per Month</t>
  </si>
  <si>
    <t>Table 531.2.1.a - Managed IRR Service</t>
  </si>
  <si>
    <t>Non-recurring charges are typically for installation charges. Cost Worksheets that include “N/A” in the “Non-Recurring Charge" field are intended to designate Services or Features where installation charges do not apply or where related equipment/installation costs are to be amortized by monthly recurring charges.</t>
  </si>
  <si>
    <t>Bidders shall enter the Bidder's cost for each Service element or Feature in the unshaded cells in each Cost Worksheet. The submitted costs will be used for evaluation purposes per IFB Section 7.4.7, Cost Evaluation, and will establish the maximum contracted costs and rates of the final awarded Contracts.</t>
  </si>
  <si>
    <t>Table 531.2.4.5.3.c - Optional On-Site Incident Response Consulting Services</t>
  </si>
  <si>
    <t>Bidder's only need to complete this table if providing the optional On-Site Incident Response Consulting Services. If not offering On-Site support, do not complete the table below.</t>
  </si>
  <si>
    <t>Bidders shall submit their Cost Worksheets as specified in IFB Section 6, Bid Format and Submission Requirements. See IFB Section 6.6, Delivery of Final Bids for details surrounding submission of the Bidder cost proposals.</t>
  </si>
  <si>
    <t>Monthly recurring charges are typically "fee for service" charges. Monthly recurring charges for Services or Features shall be provided, where applicable, in the Cost Worksheets.  Cost Worksheets that include “N/A” in the "Monthly Recurring Charge" field are intended to designate Services that are to be charged on a one-time basis.</t>
  </si>
  <si>
    <t>JUNE 30,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</si>
</sst>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000_);_(&quot;$&quot;* \(#,##0.000\);_(&quot;$&quot;* &quot;-&quot;??_);_(@_)"/>
    <numFmt numFmtId="166" formatCode="m/d/yy;@"/>
  </numFmts>
  <fonts count="12" x14ac:knownFonts="1">
    <font>
      <sz val="10"/>
      <name val="Times New Roman"/>
    </font>
    <font>
      <sz val="11"/>
      <color theme="1"/>
      <name val="Calibri"/>
      <family val="2"/>
      <scheme val="minor"/>
    </font>
    <font>
      <sz val="10"/>
      <name val="Times New Roman"/>
      <family val="1"/>
    </font>
    <font>
      <sz val="10"/>
      <name val="Times New Roman"/>
      <family val="1"/>
    </font>
    <font>
      <sz val="10"/>
      <name val="Arial"/>
      <family val="2"/>
    </font>
    <font>
      <sz val="11"/>
      <color theme="1"/>
      <name val="Century Gothic"/>
      <family val="2"/>
    </font>
    <font>
      <b/>
      <sz val="11"/>
      <color theme="1"/>
      <name val="Century Gothic"/>
      <family val="2"/>
    </font>
    <font>
      <sz val="11"/>
      <name val="Century Gothic"/>
      <family val="2"/>
    </font>
    <font>
      <b/>
      <sz val="11"/>
      <name val="Century Gothic"/>
      <family val="2"/>
    </font>
    <font>
      <sz val="11"/>
      <name val="Arial"/>
      <family val="2"/>
    </font>
    <font>
      <sz val="11"/>
      <name val="Times New Roman"/>
      <family val="1"/>
    </font>
    <font>
      <b/>
      <sz val="11"/>
      <name val="Arial"/>
      <family val="2"/>
    </font>
  </fonts>
  <fills count="5">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2" tint="-0.249977111117893"/>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top/>
      <bottom/>
      <diagonal/>
    </border>
    <border>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s>
  <cellStyleXfs count="13">
    <xf numFmtId="0" fontId="0" fillId="0" borderId="0"/>
    <xf numFmtId="43" fontId="2" fillId="0" borderId="0" applyFont="0" applyFill="0" applyBorder="0" applyAlignment="0" applyProtection="0"/>
    <xf numFmtId="44" fontId="2" fillId="0" borderId="0" applyFont="0" applyFill="0" applyBorder="0" applyAlignment="0" applyProtection="0"/>
    <xf numFmtId="43" fontId="3"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4" fillId="0" borderId="0"/>
    <xf numFmtId="0" fontId="1" fillId="0" borderId="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33">
    <xf numFmtId="0" fontId="0" fillId="0" borderId="0" xfId="0"/>
    <xf numFmtId="0" fontId="5" fillId="0" borderId="0" xfId="0" applyFont="1"/>
    <xf numFmtId="0" fontId="7" fillId="0" borderId="0" xfId="0" applyFont="1"/>
    <xf numFmtId="0" fontId="9" fillId="0" borderId="0" xfId="0" applyFont="1"/>
    <xf numFmtId="0" fontId="10" fillId="0" borderId="0" xfId="0" applyFont="1"/>
    <xf numFmtId="0" fontId="8" fillId="0" borderId="0" xfId="0" applyFont="1"/>
    <xf numFmtId="0" fontId="9" fillId="3" borderId="0" xfId="0" applyFont="1" applyFill="1"/>
    <xf numFmtId="0" fontId="5" fillId="0" borderId="0" xfId="0" applyFont="1" applyAlignment="1">
      <alignment vertical="top" wrapText="1"/>
    </xf>
    <xf numFmtId="166" fontId="8" fillId="0" borderId="0" xfId="0" applyNumberFormat="1" applyFont="1"/>
    <xf numFmtId="0" fontId="8" fillId="0" borderId="28" xfId="0" applyFont="1" applyBorder="1" applyAlignment="1">
      <alignment horizontal="center" vertical="center" wrapText="1"/>
    </xf>
    <xf numFmtId="0" fontId="8" fillId="2" borderId="9" xfId="0" applyFont="1" applyFill="1" applyBorder="1" applyAlignment="1">
      <alignment horizontal="center"/>
    </xf>
    <xf numFmtId="0" fontId="8" fillId="2" borderId="16" xfId="0" applyFont="1" applyFill="1" applyBorder="1" applyAlignment="1">
      <alignment horizontal="center"/>
    </xf>
    <xf numFmtId="0" fontId="8" fillId="2" borderId="10" xfId="0" applyFont="1" applyFill="1" applyBorder="1"/>
    <xf numFmtId="44" fontId="7" fillId="2" borderId="30" xfId="0" applyNumberFormat="1" applyFont="1" applyFill="1" applyBorder="1"/>
    <xf numFmtId="44" fontId="7" fillId="2" borderId="17" xfId="0" applyNumberFormat="1" applyFont="1" applyFill="1" applyBorder="1"/>
    <xf numFmtId="0" fontId="7" fillId="0" borderId="6" xfId="0" applyFont="1" applyBorder="1" applyAlignment="1" applyProtection="1">
      <alignment horizontal="center" vertical="center"/>
      <protection locked="0"/>
    </xf>
    <xf numFmtId="165" fontId="7" fillId="2" borderId="5" xfId="2" applyNumberFormat="1" applyFont="1" applyFill="1" applyBorder="1" applyAlignment="1" applyProtection="1">
      <alignment horizontal="center"/>
    </xf>
    <xf numFmtId="44" fontId="7" fillId="2" borderId="15" xfId="2" applyFont="1" applyFill="1" applyBorder="1" applyProtection="1"/>
    <xf numFmtId="0" fontId="7" fillId="2" borderId="25" xfId="0" applyFont="1" applyFill="1" applyBorder="1" applyAlignment="1">
      <alignment horizontal="center" wrapText="1"/>
    </xf>
    <xf numFmtId="0" fontId="7" fillId="2" borderId="7" xfId="0" applyFont="1" applyFill="1" applyBorder="1"/>
    <xf numFmtId="0" fontId="7" fillId="2" borderId="3" xfId="0" applyFont="1" applyFill="1" applyBorder="1"/>
    <xf numFmtId="0" fontId="7" fillId="2" borderId="2" xfId="0" applyFont="1" applyFill="1" applyBorder="1"/>
    <xf numFmtId="0" fontId="9" fillId="0" borderId="0" xfId="0" applyFont="1" applyAlignment="1">
      <alignment horizontal="center" wrapText="1"/>
    </xf>
    <xf numFmtId="0" fontId="9" fillId="0" borderId="0" xfId="0" applyFont="1" applyAlignment="1">
      <alignment horizontal="right" wrapText="1"/>
    </xf>
    <xf numFmtId="44" fontId="9" fillId="0" borderId="0" xfId="2" applyFont="1" applyFill="1" applyBorder="1" applyProtection="1"/>
    <xf numFmtId="0" fontId="7" fillId="2" borderId="27" xfId="0" applyFont="1" applyFill="1" applyBorder="1" applyAlignment="1">
      <alignment horizontal="center"/>
    </xf>
    <xf numFmtId="44" fontId="7" fillId="2" borderId="4" xfId="2" applyFont="1" applyFill="1" applyBorder="1" applyProtection="1"/>
    <xf numFmtId="0" fontId="7" fillId="2" borderId="4" xfId="0" applyFont="1" applyFill="1" applyBorder="1"/>
    <xf numFmtId="44" fontId="7" fillId="2" borderId="29" xfId="2" applyFont="1" applyFill="1" applyBorder="1" applyProtection="1"/>
    <xf numFmtId="0" fontId="7" fillId="2" borderId="37" xfId="0" applyFont="1" applyFill="1" applyBorder="1" applyAlignment="1">
      <alignment horizontal="center"/>
    </xf>
    <xf numFmtId="0" fontId="7" fillId="2" borderId="11" xfId="0" applyFont="1" applyFill="1" applyBorder="1" applyAlignment="1">
      <alignment horizontal="center"/>
    </xf>
    <xf numFmtId="0" fontId="7" fillId="2" borderId="36" xfId="0" applyFont="1" applyFill="1" applyBorder="1" applyAlignment="1">
      <alignment horizontal="center"/>
    </xf>
    <xf numFmtId="0" fontId="7" fillId="2" borderId="34" xfId="0" applyFont="1" applyFill="1" applyBorder="1" applyAlignment="1">
      <alignment horizontal="center"/>
    </xf>
    <xf numFmtId="0" fontId="7" fillId="2" borderId="32" xfId="0" applyFont="1" applyFill="1" applyBorder="1" applyAlignment="1">
      <alignment horizontal="center"/>
    </xf>
    <xf numFmtId="0" fontId="7" fillId="2" borderId="8" xfId="0" applyFont="1" applyFill="1" applyBorder="1" applyAlignment="1">
      <alignment horizontal="center" wrapText="1"/>
    </xf>
    <xf numFmtId="0" fontId="7" fillId="2" borderId="28" xfId="0" applyFont="1" applyFill="1" applyBorder="1" applyAlignment="1">
      <alignment horizontal="center" wrapText="1"/>
    </xf>
    <xf numFmtId="0" fontId="7" fillId="2" borderId="23" xfId="0" applyFont="1" applyFill="1" applyBorder="1" applyAlignment="1">
      <alignment horizontal="center" wrapText="1"/>
    </xf>
    <xf numFmtId="0" fontId="7" fillId="2" borderId="22" xfId="0" applyFont="1" applyFill="1" applyBorder="1" applyAlignment="1">
      <alignment horizontal="center" wrapText="1"/>
    </xf>
    <xf numFmtId="0" fontId="7" fillId="2" borderId="36" xfId="0" applyFont="1" applyFill="1" applyBorder="1" applyAlignment="1">
      <alignment horizontal="center" wrapText="1"/>
    </xf>
    <xf numFmtId="0" fontId="7" fillId="2" borderId="34" xfId="0" applyFont="1" applyFill="1" applyBorder="1" applyAlignment="1">
      <alignment horizontal="center" wrapText="1"/>
    </xf>
    <xf numFmtId="0" fontId="7" fillId="2" borderId="11" xfId="0" applyFont="1" applyFill="1" applyBorder="1" applyAlignment="1">
      <alignment horizontal="center" wrapText="1"/>
    </xf>
    <xf numFmtId="0" fontId="7" fillId="2" borderId="20" xfId="0" applyFont="1" applyFill="1" applyBorder="1" applyAlignment="1">
      <alignment horizontal="center" wrapText="1"/>
    </xf>
    <xf numFmtId="0" fontId="7" fillId="2" borderId="21" xfId="0" applyFont="1" applyFill="1" applyBorder="1" applyAlignment="1">
      <alignment horizontal="center" wrapText="1"/>
    </xf>
    <xf numFmtId="0" fontId="7" fillId="2" borderId="24" xfId="0" applyFont="1" applyFill="1" applyBorder="1" applyAlignment="1">
      <alignment horizontal="center" wrapText="1"/>
    </xf>
    <xf numFmtId="44" fontId="7" fillId="0" borderId="6" xfId="2" applyFont="1" applyFill="1" applyBorder="1" applyProtection="1">
      <protection locked="0"/>
    </xf>
    <xf numFmtId="0" fontId="7" fillId="2" borderId="31" xfId="0" applyFont="1" applyFill="1" applyBorder="1" applyAlignment="1">
      <alignment horizontal="right" wrapText="1"/>
    </xf>
    <xf numFmtId="0" fontId="9" fillId="0" borderId="14" xfId="0" applyFont="1" applyBorder="1"/>
    <xf numFmtId="0" fontId="8" fillId="0" borderId="0" xfId="0" applyFont="1" applyAlignment="1">
      <alignment horizontal="center" vertical="center"/>
    </xf>
    <xf numFmtId="0" fontId="6" fillId="0" borderId="0" xfId="0" applyFont="1" applyAlignment="1">
      <alignment horizontal="center" vertical="top" wrapText="1"/>
    </xf>
    <xf numFmtId="0" fontId="6" fillId="0" borderId="0" xfId="0" applyFont="1" applyAlignment="1">
      <alignment vertical="top" wrapText="1"/>
    </xf>
    <xf numFmtId="0" fontId="7" fillId="2" borderId="35" xfId="0" applyFont="1" applyFill="1" applyBorder="1" applyAlignment="1">
      <alignment horizontal="center" wrapText="1"/>
    </xf>
    <xf numFmtId="0" fontId="8" fillId="2" borderId="0" xfId="0" applyFont="1" applyFill="1" applyAlignment="1">
      <alignment horizontal="center"/>
    </xf>
    <xf numFmtId="44" fontId="7" fillId="2" borderId="24" xfId="0" applyNumberFormat="1" applyFont="1" applyFill="1" applyBorder="1"/>
    <xf numFmtId="0" fontId="11" fillId="0" borderId="28" xfId="0" applyFont="1" applyBorder="1" applyAlignment="1" applyProtection="1">
      <alignment horizontal="center"/>
      <protection locked="0"/>
    </xf>
    <xf numFmtId="0" fontId="5"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horizontal="left" vertical="top" wrapText="1"/>
    </xf>
    <xf numFmtId="0" fontId="7" fillId="2" borderId="39" xfId="0" applyFont="1" applyFill="1" applyBorder="1" applyAlignment="1">
      <alignment horizontal="right" wrapText="1"/>
    </xf>
    <xf numFmtId="0" fontId="7" fillId="2" borderId="0" xfId="0" applyFont="1" applyFill="1"/>
    <xf numFmtId="44" fontId="7" fillId="2" borderId="40" xfId="2" applyFont="1" applyFill="1" applyBorder="1" applyProtection="1"/>
    <xf numFmtId="44" fontId="7" fillId="2" borderId="13" xfId="2" applyFont="1" applyFill="1" applyBorder="1" applyProtection="1"/>
    <xf numFmtId="44" fontId="7" fillId="2" borderId="32" xfId="0" applyNumberFormat="1" applyFont="1" applyFill="1" applyBorder="1"/>
    <xf numFmtId="0" fontId="7" fillId="2" borderId="16" xfId="0" applyFont="1" applyFill="1" applyBorder="1" applyAlignment="1">
      <alignment horizontal="center"/>
    </xf>
    <xf numFmtId="0" fontId="7" fillId="3" borderId="8" xfId="0" applyFont="1" applyFill="1" applyBorder="1" applyAlignment="1">
      <alignment vertical="center" wrapText="1"/>
    </xf>
    <xf numFmtId="44" fontId="7" fillId="0" borderId="20" xfId="2" applyFont="1" applyFill="1" applyBorder="1" applyProtection="1">
      <protection locked="0"/>
    </xf>
    <xf numFmtId="164" fontId="7" fillId="3" borderId="21" xfId="1" applyNumberFormat="1" applyFont="1" applyFill="1" applyBorder="1" applyProtection="1"/>
    <xf numFmtId="44" fontId="7" fillId="2" borderId="22" xfId="2" applyFont="1" applyFill="1" applyBorder="1" applyProtection="1"/>
    <xf numFmtId="44" fontId="7" fillId="2" borderId="24" xfId="2" applyFont="1" applyFill="1" applyBorder="1" applyProtection="1"/>
    <xf numFmtId="0" fontId="7" fillId="2" borderId="28" xfId="0" applyFont="1" applyFill="1" applyBorder="1" applyAlignment="1">
      <alignment horizontal="center"/>
    </xf>
    <xf numFmtId="44" fontId="7" fillId="0" borderId="7" xfId="2" applyFont="1" applyFill="1" applyBorder="1" applyProtection="1">
      <protection locked="0"/>
    </xf>
    <xf numFmtId="164" fontId="7" fillId="3" borderId="1" xfId="1" applyNumberFormat="1" applyFont="1" applyFill="1" applyBorder="1" applyAlignment="1" applyProtection="1">
      <alignment horizontal="center"/>
    </xf>
    <xf numFmtId="44" fontId="7" fillId="2" borderId="5" xfId="2" applyFont="1" applyFill="1" applyBorder="1" applyAlignment="1" applyProtection="1">
      <alignment horizontal="center"/>
    </xf>
    <xf numFmtId="0" fontId="7" fillId="0" borderId="45" xfId="0" applyFont="1" applyBorder="1" applyAlignment="1" applyProtection="1">
      <alignment horizontal="center" vertical="center"/>
      <protection locked="0"/>
    </xf>
    <xf numFmtId="44" fontId="7" fillId="0" borderId="45" xfId="2" applyFont="1" applyFill="1" applyBorder="1" applyProtection="1">
      <protection locked="0"/>
    </xf>
    <xf numFmtId="0" fontId="7" fillId="2" borderId="48" xfId="0" applyFont="1" applyFill="1" applyBorder="1"/>
    <xf numFmtId="44" fontId="7" fillId="2" borderId="17" xfId="2" applyFont="1" applyFill="1" applyBorder="1" applyProtection="1"/>
    <xf numFmtId="0" fontId="11" fillId="0" borderId="9" xfId="0" applyFont="1" applyBorder="1"/>
    <xf numFmtId="0" fontId="9" fillId="0" borderId="16" xfId="0" applyFont="1" applyBorder="1"/>
    <xf numFmtId="0" fontId="9" fillId="0" borderId="32" xfId="0" applyFont="1" applyBorder="1"/>
    <xf numFmtId="0" fontId="9" fillId="4" borderId="8" xfId="0" applyFont="1" applyFill="1" applyBorder="1"/>
    <xf numFmtId="0" fontId="9" fillId="4" borderId="28" xfId="0" applyFont="1" applyFill="1" applyBorder="1"/>
    <xf numFmtId="44" fontId="9" fillId="4" borderId="28" xfId="2" applyFont="1" applyFill="1" applyBorder="1"/>
    <xf numFmtId="44" fontId="7" fillId="2" borderId="49" xfId="2" applyFont="1" applyFill="1" applyBorder="1" applyAlignment="1" applyProtection="1">
      <alignment horizontal="center"/>
    </xf>
    <xf numFmtId="44" fontId="7" fillId="2" borderId="4" xfId="2" applyFont="1" applyFill="1" applyBorder="1" applyAlignment="1" applyProtection="1">
      <alignment horizontal="center"/>
    </xf>
    <xf numFmtId="164" fontId="7" fillId="3" borderId="41" xfId="1" applyNumberFormat="1" applyFont="1" applyFill="1" applyBorder="1" applyProtection="1"/>
    <xf numFmtId="164" fontId="7" fillId="3" borderId="1" xfId="1" applyNumberFormat="1" applyFont="1" applyFill="1" applyBorder="1" applyProtection="1"/>
    <xf numFmtId="164" fontId="7" fillId="3" borderId="46" xfId="1" applyNumberFormat="1" applyFont="1" applyFill="1" applyBorder="1" applyProtection="1"/>
    <xf numFmtId="44" fontId="7" fillId="3" borderId="40" xfId="2" applyFont="1" applyFill="1" applyBorder="1" applyProtection="1"/>
    <xf numFmtId="165" fontId="7" fillId="2" borderId="50" xfId="2" applyNumberFormat="1" applyFont="1" applyFill="1" applyBorder="1" applyAlignment="1" applyProtection="1">
      <alignment horizontal="center"/>
    </xf>
    <xf numFmtId="0" fontId="7" fillId="2" borderId="51" xfId="0" applyFont="1" applyFill="1" applyBorder="1"/>
    <xf numFmtId="44" fontId="7" fillId="2" borderId="51" xfId="2" applyFont="1" applyFill="1" applyBorder="1" applyProtection="1"/>
    <xf numFmtId="0" fontId="7" fillId="2" borderId="49" xfId="0" applyFont="1" applyFill="1" applyBorder="1"/>
    <xf numFmtId="44" fontId="7" fillId="2" borderId="2" xfId="2" applyFont="1" applyFill="1" applyBorder="1" applyProtection="1"/>
    <xf numFmtId="0" fontId="7" fillId="0" borderId="27" xfId="0" applyFont="1" applyBorder="1" applyAlignment="1" applyProtection="1">
      <alignment horizontal="center" vertical="center"/>
      <protection locked="0"/>
    </xf>
    <xf numFmtId="165" fontId="7" fillId="3" borderId="11" xfId="2" applyNumberFormat="1" applyFont="1" applyFill="1" applyBorder="1" applyAlignment="1" applyProtection="1">
      <alignment horizontal="center"/>
    </xf>
    <xf numFmtId="44" fontId="7" fillId="0" borderId="27" xfId="2" applyFont="1" applyFill="1" applyBorder="1" applyProtection="1">
      <protection locked="0"/>
    </xf>
    <xf numFmtId="164" fontId="7" fillId="3" borderId="34" xfId="1" applyNumberFormat="1" applyFont="1" applyFill="1" applyBorder="1" applyProtection="1"/>
    <xf numFmtId="44" fontId="7" fillId="0" borderId="52" xfId="2" applyFont="1" applyFill="1" applyBorder="1" applyProtection="1">
      <protection locked="0"/>
    </xf>
    <xf numFmtId="164" fontId="7" fillId="3" borderId="53" xfId="1" applyNumberFormat="1" applyFont="1" applyFill="1" applyBorder="1" applyProtection="1"/>
    <xf numFmtId="164" fontId="7" fillId="3" borderId="51" xfId="1" applyNumberFormat="1" applyFont="1" applyFill="1" applyBorder="1" applyAlignment="1" applyProtection="1">
      <alignment horizontal="center"/>
    </xf>
    <xf numFmtId="164" fontId="7" fillId="3" borderId="2" xfId="1" applyNumberFormat="1" applyFont="1" applyFill="1" applyBorder="1" applyAlignment="1" applyProtection="1">
      <alignment horizontal="center"/>
    </xf>
    <xf numFmtId="0" fontId="7" fillId="2" borderId="18" xfId="0" applyFont="1" applyFill="1" applyBorder="1" applyAlignment="1">
      <alignment horizontal="center"/>
    </xf>
    <xf numFmtId="0" fontId="7" fillId="2" borderId="19" xfId="0" applyFont="1" applyFill="1" applyBorder="1" applyAlignment="1">
      <alignment horizontal="center" wrapText="1"/>
    </xf>
    <xf numFmtId="0" fontId="7" fillId="3" borderId="38" xfId="0" applyFont="1" applyFill="1" applyBorder="1" applyAlignment="1">
      <alignment wrapText="1"/>
    </xf>
    <xf numFmtId="44" fontId="7" fillId="3" borderId="42" xfId="2" applyFont="1" applyFill="1" applyBorder="1" applyAlignment="1" applyProtection="1">
      <alignment horizontal="center"/>
    </xf>
    <xf numFmtId="0" fontId="7" fillId="3" borderId="38" xfId="0" applyFont="1" applyFill="1" applyBorder="1" applyAlignment="1">
      <alignment vertical="center" wrapText="1"/>
    </xf>
    <xf numFmtId="0" fontId="7" fillId="2" borderId="43" xfId="0" applyFont="1" applyFill="1" applyBorder="1" applyAlignment="1">
      <alignment horizontal="center" wrapText="1"/>
    </xf>
    <xf numFmtId="0" fontId="7" fillId="3" borderId="44" xfId="0" applyFont="1" applyFill="1" applyBorder="1" applyAlignment="1">
      <alignment vertical="center" wrapText="1"/>
    </xf>
    <xf numFmtId="0" fontId="7" fillId="2" borderId="30" xfId="0" applyFont="1" applyFill="1" applyBorder="1" applyAlignment="1">
      <alignment horizontal="center" wrapText="1"/>
    </xf>
    <xf numFmtId="0" fontId="7" fillId="2" borderId="47" xfId="0" applyFont="1" applyFill="1" applyBorder="1" applyAlignment="1">
      <alignment horizontal="right" wrapText="1"/>
    </xf>
    <xf numFmtId="0" fontId="7" fillId="2" borderId="16" xfId="0" applyFont="1" applyFill="1" applyBorder="1"/>
    <xf numFmtId="0" fontId="7" fillId="2" borderId="33" xfId="0" applyFont="1" applyFill="1" applyBorder="1" applyAlignment="1">
      <alignment horizontal="right" wrapText="1"/>
    </xf>
    <xf numFmtId="44" fontId="7" fillId="2" borderId="43" xfId="0" applyNumberFormat="1" applyFont="1" applyFill="1" applyBorder="1"/>
    <xf numFmtId="44" fontId="7" fillId="2" borderId="28" xfId="0" applyNumberFormat="1" applyFont="1" applyFill="1" applyBorder="1"/>
    <xf numFmtId="0" fontId="11" fillId="3" borderId="0" xfId="0" applyFont="1" applyFill="1"/>
    <xf numFmtId="44" fontId="7" fillId="3" borderId="48" xfId="2" applyFont="1" applyFill="1" applyBorder="1" applyAlignment="1" applyProtection="1">
      <alignment horizontal="center"/>
    </xf>
    <xf numFmtId="44" fontId="7" fillId="3" borderId="3" xfId="2" applyFont="1" applyFill="1" applyBorder="1" applyAlignment="1" applyProtection="1">
      <alignment horizontal="center"/>
    </xf>
    <xf numFmtId="0" fontId="5"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lignment horizontal="center"/>
    </xf>
    <xf numFmtId="0" fontId="8" fillId="2" borderId="8" xfId="0" applyFont="1" applyFill="1" applyBorder="1" applyAlignment="1">
      <alignment horizontal="center"/>
    </xf>
    <xf numFmtId="0" fontId="8" fillId="2" borderId="24" xfId="0" applyFont="1" applyFill="1" applyBorder="1" applyAlignment="1">
      <alignment horizontal="center"/>
    </xf>
    <xf numFmtId="0" fontId="8" fillId="0" borderId="0" xfId="0" applyFont="1" applyAlignment="1">
      <alignment horizontal="center" wrapText="1"/>
    </xf>
    <xf numFmtId="0" fontId="7" fillId="0" borderId="0" xfId="0" applyFont="1" applyAlignment="1">
      <alignment horizontal="left" vertical="top" wrapText="1"/>
    </xf>
    <xf numFmtId="44" fontId="8" fillId="2" borderId="18" xfId="0" applyNumberFormat="1" applyFont="1" applyFill="1" applyBorder="1" applyAlignment="1">
      <alignment horizontal="center" wrapText="1"/>
    </xf>
    <xf numFmtId="44" fontId="8" fillId="2" borderId="26" xfId="0" applyNumberFormat="1" applyFont="1" applyFill="1" applyBorder="1" applyAlignment="1">
      <alignment horizontal="center" wrapText="1"/>
    </xf>
    <xf numFmtId="0" fontId="7" fillId="3" borderId="12" xfId="0" applyFont="1" applyFill="1" applyBorder="1"/>
    <xf numFmtId="0" fontId="7" fillId="3" borderId="17" xfId="0" applyFont="1" applyFill="1" applyBorder="1"/>
    <xf numFmtId="0" fontId="7" fillId="3" borderId="54" xfId="0" applyFont="1" applyFill="1" applyBorder="1"/>
    <xf numFmtId="0" fontId="7" fillId="3" borderId="55" xfId="0" applyFont="1" applyFill="1" applyBorder="1"/>
    <xf numFmtId="49" fontId="8" fillId="0" borderId="0" xfId="0" applyNumberFormat="1" applyFont="1" applyFill="1" applyAlignment="1">
      <alignment horizontal="center"/>
    </xf>
  </cellXfs>
  <cellStyles count="13">
    <cellStyle name=" _x0007_LÓ_x0018_ÄþÍN^NuNVþˆHÁ_x0001__x0018_(n 2" xfId="7" xr:uid="{00000000-0005-0000-0000-000000000000}"/>
    <cellStyle name="Comma" xfId="1" builtinId="3"/>
    <cellStyle name="Comma 2" xfId="3" xr:uid="{00000000-0005-0000-0000-000002000000}"/>
    <cellStyle name="Comma 2 2" xfId="10" xr:uid="{00000000-0005-0000-0000-000003000000}"/>
    <cellStyle name="Comma 3" xfId="11" xr:uid="{00000000-0005-0000-0000-000004000000}"/>
    <cellStyle name="Currency" xfId="2" builtinId="4"/>
    <cellStyle name="Currency 2" xfId="5" xr:uid="{00000000-0005-0000-0000-000006000000}"/>
    <cellStyle name="Currency 3" xfId="9" xr:uid="{00000000-0005-0000-0000-000007000000}"/>
    <cellStyle name="Normal" xfId="0" builtinId="0"/>
    <cellStyle name="Normal 2" xfId="4" xr:uid="{00000000-0005-0000-0000-000009000000}"/>
    <cellStyle name="Normal 3" xfId="8" xr:uid="{00000000-0005-0000-0000-00000A000000}"/>
    <cellStyle name="Percent 2" xfId="6" xr:uid="{00000000-0005-0000-0000-00000C000000}"/>
    <cellStyle name="Percent 3" xfId="12" xr:uid="{00000000-0005-0000-0000-00000D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tabSelected="1" view="pageLayout" zoomScale="115" zoomScaleNormal="130" zoomScalePageLayoutView="115" workbookViewId="0">
      <selection activeCell="A15" sqref="A15:I15"/>
    </sheetView>
  </sheetViews>
  <sheetFormatPr defaultColWidth="9.33203125" defaultRowHeight="16.5" x14ac:dyDescent="0.3"/>
  <cols>
    <col min="1" max="16384" width="9.33203125" style="2"/>
  </cols>
  <sheetData>
    <row r="1" spans="1:9" x14ac:dyDescent="0.3">
      <c r="A1" s="1"/>
      <c r="B1" s="1"/>
      <c r="C1" s="1"/>
      <c r="D1" s="1"/>
      <c r="E1" s="1"/>
      <c r="F1" s="1"/>
      <c r="G1" s="1"/>
      <c r="H1" s="1"/>
      <c r="I1" s="1"/>
    </row>
    <row r="2" spans="1:9" x14ac:dyDescent="0.3">
      <c r="A2" s="1"/>
      <c r="B2" s="1"/>
      <c r="C2" s="1"/>
      <c r="D2" s="1"/>
      <c r="E2" s="1"/>
      <c r="F2" s="1"/>
      <c r="G2" s="1"/>
      <c r="H2" s="1"/>
      <c r="I2" s="1"/>
    </row>
    <row r="3" spans="1:9" x14ac:dyDescent="0.3">
      <c r="A3" s="118" t="s">
        <v>0</v>
      </c>
      <c r="B3" s="118"/>
      <c r="C3" s="118"/>
      <c r="D3" s="118"/>
      <c r="E3" s="118"/>
      <c r="F3" s="118"/>
      <c r="G3" s="118"/>
      <c r="H3" s="118"/>
      <c r="I3" s="118"/>
    </row>
    <row r="4" spans="1:9" x14ac:dyDescent="0.3">
      <c r="A4" s="1"/>
      <c r="B4" s="1"/>
      <c r="C4" s="1"/>
      <c r="D4" s="1"/>
      <c r="E4" s="1"/>
      <c r="F4" s="1"/>
      <c r="G4" s="1"/>
      <c r="H4" s="1"/>
      <c r="I4" s="1"/>
    </row>
    <row r="5" spans="1:9" x14ac:dyDescent="0.3">
      <c r="A5" s="118" t="s">
        <v>55</v>
      </c>
      <c r="B5" s="118"/>
      <c r="C5" s="118"/>
      <c r="D5" s="118"/>
      <c r="E5" s="118"/>
      <c r="F5" s="118"/>
      <c r="G5" s="118"/>
      <c r="H5" s="118"/>
      <c r="I5" s="118"/>
    </row>
    <row r="6" spans="1:9" x14ac:dyDescent="0.3">
      <c r="A6" s="1"/>
      <c r="B6" s="1"/>
      <c r="C6" s="1"/>
      <c r="D6" s="1"/>
      <c r="E6" s="1"/>
      <c r="F6" s="1"/>
      <c r="G6" s="1"/>
      <c r="H6" s="1"/>
      <c r="I6" s="1"/>
    </row>
    <row r="7" spans="1:9" x14ac:dyDescent="0.3">
      <c r="A7" s="118" t="s">
        <v>1</v>
      </c>
      <c r="B7" s="118"/>
      <c r="C7" s="118"/>
      <c r="D7" s="118"/>
      <c r="E7" s="118"/>
      <c r="F7" s="118"/>
      <c r="G7" s="118"/>
      <c r="H7" s="118"/>
      <c r="I7" s="118"/>
    </row>
    <row r="8" spans="1:9" x14ac:dyDescent="0.3">
      <c r="A8" s="1"/>
      <c r="B8" s="1"/>
      <c r="C8" s="1"/>
      <c r="D8" s="1"/>
      <c r="E8" s="1"/>
      <c r="F8" s="1"/>
      <c r="G8" s="1"/>
      <c r="H8" s="1"/>
      <c r="I8" s="1"/>
    </row>
    <row r="9" spans="1:9" x14ac:dyDescent="0.3">
      <c r="A9" s="118" t="s">
        <v>2</v>
      </c>
      <c r="B9" s="118"/>
      <c r="C9" s="118"/>
      <c r="D9" s="118"/>
      <c r="E9" s="118"/>
      <c r="F9" s="118"/>
      <c r="G9" s="118"/>
      <c r="H9" s="118"/>
      <c r="I9" s="118"/>
    </row>
    <row r="10" spans="1:9" x14ac:dyDescent="0.3">
      <c r="A10" s="1"/>
      <c r="B10" s="1"/>
      <c r="C10" s="1"/>
      <c r="D10" s="1"/>
      <c r="E10" s="1"/>
      <c r="F10" s="1"/>
      <c r="G10" s="1"/>
      <c r="H10" s="1"/>
      <c r="I10" s="1"/>
    </row>
    <row r="11" spans="1:9" x14ac:dyDescent="0.3">
      <c r="A11" s="118" t="s">
        <v>56</v>
      </c>
      <c r="B11" s="118"/>
      <c r="C11" s="118"/>
      <c r="D11" s="118"/>
      <c r="E11" s="118"/>
      <c r="F11" s="118"/>
      <c r="G11" s="118"/>
      <c r="H11" s="118"/>
      <c r="I11" s="118"/>
    </row>
    <row r="12" spans="1:9" x14ac:dyDescent="0.3">
      <c r="A12" s="1"/>
      <c r="B12" s="1"/>
      <c r="C12" s="1"/>
      <c r="D12" s="1"/>
      <c r="E12" s="1"/>
      <c r="F12" s="1"/>
      <c r="G12" s="1"/>
      <c r="H12" s="1"/>
      <c r="I12" s="1"/>
    </row>
    <row r="13" spans="1:9" x14ac:dyDescent="0.3">
      <c r="A13" s="119" t="s">
        <v>59</v>
      </c>
      <c r="B13" s="119"/>
      <c r="C13" s="119"/>
      <c r="D13" s="119"/>
      <c r="E13" s="119"/>
      <c r="F13" s="119"/>
      <c r="G13" s="119"/>
      <c r="H13" s="119"/>
      <c r="I13" s="119"/>
    </row>
    <row r="14" spans="1:9" x14ac:dyDescent="0.3">
      <c r="A14" s="1"/>
      <c r="B14" s="1"/>
      <c r="C14" s="1"/>
      <c r="D14" s="1"/>
      <c r="E14" s="1"/>
      <c r="F14" s="1"/>
      <c r="G14" s="1"/>
      <c r="H14" s="1"/>
      <c r="I14" s="1"/>
    </row>
    <row r="15" spans="1:9" x14ac:dyDescent="0.3">
      <c r="A15" s="121"/>
      <c r="B15" s="121"/>
      <c r="C15" s="121"/>
      <c r="D15" s="121"/>
      <c r="E15" s="121"/>
      <c r="F15" s="121"/>
      <c r="G15" s="121"/>
      <c r="H15" s="121"/>
      <c r="I15" s="121"/>
    </row>
    <row r="16" spans="1:9" x14ac:dyDescent="0.3">
      <c r="A16" s="55"/>
      <c r="B16" s="55"/>
      <c r="C16" s="55"/>
      <c r="D16" s="55"/>
      <c r="E16" s="55"/>
      <c r="F16" s="55"/>
      <c r="G16" s="55"/>
      <c r="H16" s="55"/>
      <c r="I16" s="55"/>
    </row>
    <row r="17" spans="1:10" x14ac:dyDescent="0.3">
      <c r="A17" s="132" t="s">
        <v>85</v>
      </c>
      <c r="B17" s="132"/>
      <c r="C17" s="132"/>
      <c r="D17" s="132"/>
      <c r="E17" s="132"/>
      <c r="F17" s="132"/>
      <c r="G17" s="132"/>
      <c r="H17" s="132"/>
      <c r="I17" s="132"/>
      <c r="J17" s="8"/>
    </row>
    <row r="18" spans="1:10" x14ac:dyDescent="0.3">
      <c r="A18" s="1"/>
      <c r="B18" s="1"/>
      <c r="C18" s="1"/>
      <c r="D18" s="1"/>
      <c r="E18" s="1"/>
      <c r="F18" s="1"/>
      <c r="G18" s="1"/>
      <c r="H18" s="1"/>
      <c r="I18" s="1"/>
    </row>
    <row r="19" spans="1:10" x14ac:dyDescent="0.3">
      <c r="A19" s="120" t="s">
        <v>3</v>
      </c>
      <c r="B19" s="120"/>
      <c r="C19" s="120"/>
      <c r="D19" s="120"/>
      <c r="E19" s="120"/>
      <c r="F19" s="120"/>
      <c r="G19" s="120"/>
      <c r="H19" s="120"/>
      <c r="I19" s="120"/>
    </row>
    <row r="20" spans="1:10" x14ac:dyDescent="0.3">
      <c r="A20" s="1"/>
      <c r="B20" s="1"/>
      <c r="C20" s="1"/>
      <c r="D20" s="1"/>
      <c r="E20" s="1"/>
      <c r="F20" s="1"/>
      <c r="G20" s="1"/>
      <c r="H20" s="1"/>
      <c r="I20" s="1"/>
    </row>
    <row r="21" spans="1:10" x14ac:dyDescent="0.3">
      <c r="A21" s="118" t="s">
        <v>4</v>
      </c>
      <c r="B21" s="118"/>
      <c r="C21" s="118"/>
      <c r="D21" s="118"/>
      <c r="E21" s="118"/>
      <c r="F21" s="118"/>
      <c r="G21" s="118"/>
      <c r="H21" s="118"/>
      <c r="I21" s="118"/>
    </row>
    <row r="22" spans="1:10" x14ac:dyDescent="0.3">
      <c r="A22" s="1"/>
      <c r="B22" s="1"/>
      <c r="C22" s="1"/>
      <c r="D22" s="1"/>
      <c r="E22" s="1"/>
      <c r="F22" s="1"/>
      <c r="G22" s="1"/>
      <c r="H22" s="1"/>
      <c r="I22" s="1"/>
    </row>
    <row r="23" spans="1:10" x14ac:dyDescent="0.3">
      <c r="A23" s="118" t="s">
        <v>5</v>
      </c>
      <c r="B23" s="118"/>
      <c r="C23" s="118"/>
      <c r="D23" s="118"/>
      <c r="E23" s="118"/>
      <c r="F23" s="118"/>
      <c r="G23" s="118"/>
      <c r="H23" s="118"/>
      <c r="I23" s="118"/>
      <c r="J23" s="54"/>
    </row>
    <row r="24" spans="1:10" x14ac:dyDescent="0.3">
      <c r="A24" s="1"/>
      <c r="B24" s="1"/>
      <c r="C24" s="1"/>
      <c r="D24" s="1"/>
      <c r="E24" s="1"/>
      <c r="F24" s="1"/>
      <c r="G24" s="1"/>
      <c r="H24" s="1"/>
      <c r="I24" s="1"/>
    </row>
    <row r="25" spans="1:10" x14ac:dyDescent="0.3">
      <c r="A25" s="120" t="s">
        <v>6</v>
      </c>
      <c r="B25" s="120"/>
      <c r="C25" s="120"/>
      <c r="D25" s="120"/>
      <c r="E25" s="120"/>
      <c r="F25" s="120"/>
      <c r="G25" s="120"/>
      <c r="H25" s="120"/>
      <c r="I25" s="120"/>
    </row>
    <row r="26" spans="1:10" x14ac:dyDescent="0.3">
      <c r="A26" s="1"/>
      <c r="B26" s="1"/>
      <c r="C26" s="1"/>
      <c r="D26" s="1"/>
      <c r="E26" s="1"/>
      <c r="F26" s="1"/>
      <c r="G26" s="1"/>
      <c r="H26" s="1"/>
      <c r="I26" s="1"/>
    </row>
    <row r="27" spans="1:10" x14ac:dyDescent="0.3">
      <c r="A27" s="120" t="s">
        <v>7</v>
      </c>
      <c r="B27" s="120"/>
      <c r="C27" s="120"/>
      <c r="D27" s="120"/>
      <c r="E27" s="120"/>
      <c r="F27" s="120"/>
      <c r="G27" s="120"/>
      <c r="H27" s="120"/>
      <c r="I27" s="120"/>
    </row>
    <row r="28" spans="1:10" x14ac:dyDescent="0.3">
      <c r="A28" s="1"/>
      <c r="B28" s="1"/>
      <c r="C28" s="1"/>
      <c r="D28" s="1"/>
      <c r="E28" s="1"/>
      <c r="F28" s="1"/>
      <c r="G28" s="1"/>
      <c r="H28" s="1"/>
      <c r="I28" s="1"/>
    </row>
    <row r="29" spans="1:10" ht="85.5" customHeight="1" x14ac:dyDescent="0.3">
      <c r="A29" s="117" t="s">
        <v>8</v>
      </c>
      <c r="B29" s="117"/>
      <c r="C29" s="117"/>
      <c r="D29" s="117"/>
      <c r="E29" s="117"/>
      <c r="F29" s="117"/>
      <c r="G29" s="117"/>
      <c r="H29" s="117"/>
      <c r="I29" s="117"/>
    </row>
  </sheetData>
  <sheetProtection algorithmName="SHA-512" hashValue="jECnbC3vnz8h/anUR6BkCbfni5naVaK1Ig2xjuOsQMUdmJeeR15jTqN4yFRjrLgaEEZUAouzUeOX1lu63nsChw==" saltValue="ZJkVINX+juKJ5VrGTvYdSg==" spinCount="100000" sheet="1" objects="1" scenarios="1" selectLockedCells="1" selectUnlockedCells="1"/>
  <mergeCells count="14">
    <mergeCell ref="A29:I29"/>
    <mergeCell ref="A3:I3"/>
    <mergeCell ref="A5:I5"/>
    <mergeCell ref="A7:I7"/>
    <mergeCell ref="A9:I9"/>
    <mergeCell ref="A11:I11"/>
    <mergeCell ref="A13:I13"/>
    <mergeCell ref="A19:I19"/>
    <mergeCell ref="A21:I21"/>
    <mergeCell ref="A23:I23"/>
    <mergeCell ref="A25:I25"/>
    <mergeCell ref="A27:I27"/>
    <mergeCell ref="A15:I15"/>
    <mergeCell ref="A17:I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32"/>
  <sheetViews>
    <sheetView zoomScaleNormal="100" workbookViewId="0">
      <selection activeCell="A2" sqref="A2"/>
    </sheetView>
  </sheetViews>
  <sheetFormatPr defaultColWidth="9.33203125" defaultRowHeight="15" x14ac:dyDescent="0.25"/>
  <cols>
    <col min="1" max="1" width="120.83203125" style="3" customWidth="1"/>
    <col min="2" max="16384" width="9.33203125" style="4"/>
  </cols>
  <sheetData>
    <row r="1" spans="1:9" x14ac:dyDescent="0.25">
      <c r="A1" s="47" t="s">
        <v>9</v>
      </c>
    </row>
    <row r="2" spans="1:9" ht="33" x14ac:dyDescent="0.25">
      <c r="A2" s="7" t="s">
        <v>60</v>
      </c>
    </row>
    <row r="3" spans="1:9" ht="16.5" x14ac:dyDescent="0.25">
      <c r="A3" s="7"/>
    </row>
    <row r="4" spans="1:9" ht="49.5" x14ac:dyDescent="0.25">
      <c r="A4" s="7" t="s">
        <v>83</v>
      </c>
    </row>
    <row r="5" spans="1:9" ht="7.5" customHeight="1" x14ac:dyDescent="0.25">
      <c r="A5" s="7"/>
    </row>
    <row r="6" spans="1:9" ht="33" x14ac:dyDescent="0.25">
      <c r="A6" s="7" t="s">
        <v>10</v>
      </c>
    </row>
    <row r="7" spans="1:9" ht="9" customHeight="1" x14ac:dyDescent="0.25">
      <c r="A7" s="7"/>
    </row>
    <row r="8" spans="1:9" ht="75" customHeight="1" x14ac:dyDescent="0.3">
      <c r="A8" s="7" t="s">
        <v>80</v>
      </c>
      <c r="B8" s="2"/>
      <c r="C8" s="2"/>
      <c r="D8" s="2"/>
      <c r="E8" s="2"/>
      <c r="F8" s="2"/>
      <c r="G8" s="2"/>
      <c r="H8" s="2"/>
      <c r="I8" s="2"/>
    </row>
    <row r="9" spans="1:9" ht="7.5" customHeight="1" x14ac:dyDescent="0.25">
      <c r="A9" s="7"/>
    </row>
    <row r="10" spans="1:9" ht="49.5" x14ac:dyDescent="0.25">
      <c r="A10" s="7" t="s">
        <v>11</v>
      </c>
    </row>
    <row r="11" spans="1:9" ht="7.5" customHeight="1" x14ac:dyDescent="0.25">
      <c r="A11" s="7"/>
    </row>
    <row r="12" spans="1:9" ht="54.75" customHeight="1" x14ac:dyDescent="0.25">
      <c r="A12" s="7" t="s">
        <v>12</v>
      </c>
    </row>
    <row r="13" spans="1:9" ht="7.5" customHeight="1" x14ac:dyDescent="0.25">
      <c r="A13" s="7"/>
    </row>
    <row r="14" spans="1:9" ht="44.25" customHeight="1" x14ac:dyDescent="0.25">
      <c r="A14" s="7" t="s">
        <v>13</v>
      </c>
    </row>
    <row r="15" spans="1:9" x14ac:dyDescent="0.25">
      <c r="A15" s="48"/>
    </row>
    <row r="16" spans="1:9" x14ac:dyDescent="0.25">
      <c r="A16" s="48" t="s">
        <v>14</v>
      </c>
    </row>
    <row r="18" spans="1:1" ht="16.5" x14ac:dyDescent="0.25">
      <c r="A18" s="7" t="s">
        <v>15</v>
      </c>
    </row>
    <row r="19" spans="1:1" x14ac:dyDescent="0.25">
      <c r="A19" s="49"/>
    </row>
    <row r="20" spans="1:1" x14ac:dyDescent="0.25">
      <c r="A20" s="49" t="s">
        <v>16</v>
      </c>
    </row>
    <row r="21" spans="1:1" ht="66" x14ac:dyDescent="0.25">
      <c r="A21" s="7" t="s">
        <v>79</v>
      </c>
    </row>
    <row r="22" spans="1:1" ht="8.25" customHeight="1" x14ac:dyDescent="0.25">
      <c r="A22" s="49"/>
    </row>
    <row r="23" spans="1:1" x14ac:dyDescent="0.25">
      <c r="A23" s="49" t="s">
        <v>17</v>
      </c>
    </row>
    <row r="24" spans="1:1" ht="66" x14ac:dyDescent="0.25">
      <c r="A24" s="7" t="s">
        <v>84</v>
      </c>
    </row>
    <row r="25" spans="1:1" ht="8.25" customHeight="1" x14ac:dyDescent="0.25">
      <c r="A25" s="49"/>
    </row>
    <row r="26" spans="1:1" ht="16.5" x14ac:dyDescent="0.25">
      <c r="A26" s="7"/>
    </row>
    <row r="27" spans="1:1" ht="16.5" x14ac:dyDescent="0.25">
      <c r="A27" s="7"/>
    </row>
    <row r="28" spans="1:1" x14ac:dyDescent="0.25">
      <c r="A28" s="48"/>
    </row>
    <row r="29" spans="1:1" ht="16.5" x14ac:dyDescent="0.25">
      <c r="A29" s="7"/>
    </row>
    <row r="30" spans="1:1" ht="9.75" customHeight="1" x14ac:dyDescent="0.3">
      <c r="A30" s="2"/>
    </row>
    <row r="31" spans="1:1" ht="38.25" customHeight="1" x14ac:dyDescent="0.25">
      <c r="A31" s="7"/>
    </row>
    <row r="32" spans="1:1" x14ac:dyDescent="0.25">
      <c r="A32" s="4"/>
    </row>
  </sheetData>
  <sheetProtection algorithmName="SHA-512" hashValue="r9mESZHd4lAU8QWzUHvNwKBBHKkd4giIDZA0iKj+Twus3NvzTFVBIopYXnFzn26RFPS/Yw+7E/Pt54HNIbfOEw==" saltValue="g/53jvtVL9/S71Kc6hY3OQ==" spinCount="100000" sheet="1" objects="1" scenarios="1" selectLockedCells="1" selectUnlockedCells="1"/>
  <phoneticPr fontId="0" type="noConversion"/>
  <pageMargins left="0.7" right="0.7" top="0.75" bottom="0.75" header="0.3" footer="0.3"/>
  <pageSetup firstPageNumber="4" orientation="portrait"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L33"/>
  <sheetViews>
    <sheetView showWhiteSpace="0" zoomScale="110" zoomScaleNormal="110" workbookViewId="0">
      <selection activeCell="B2" sqref="B2"/>
    </sheetView>
  </sheetViews>
  <sheetFormatPr defaultColWidth="9.33203125" defaultRowHeight="14.25" x14ac:dyDescent="0.2"/>
  <cols>
    <col min="1" max="1" width="7.1640625" style="3" customWidth="1"/>
    <col min="2" max="2" width="65.6640625" style="3" customWidth="1"/>
    <col min="3" max="3" width="20.5" style="3" customWidth="1"/>
    <col min="4" max="4" width="15.6640625" style="3" bestFit="1"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ht="15" thickBot="1" x14ac:dyDescent="0.25">
      <c r="A1" s="6"/>
      <c r="B1" s="6" t="s">
        <v>18</v>
      </c>
      <c r="C1" s="6"/>
    </row>
    <row r="2" spans="1:11" ht="16.5" customHeight="1" thickBot="1" x14ac:dyDescent="0.3">
      <c r="A2" s="6" t="s">
        <v>19</v>
      </c>
      <c r="B2" s="53" t="s">
        <v>20</v>
      </c>
      <c r="C2" s="6" t="s">
        <v>21</v>
      </c>
    </row>
    <row r="3" spans="1:11" ht="16.5" customHeight="1" x14ac:dyDescent="0.2">
      <c r="A3" s="6"/>
      <c r="B3" s="6" t="s">
        <v>22</v>
      </c>
      <c r="C3" s="6"/>
    </row>
    <row r="5" spans="1:11" ht="17.25" thickBot="1" x14ac:dyDescent="0.35">
      <c r="A5" s="5" t="s">
        <v>78</v>
      </c>
      <c r="B5" s="2"/>
      <c r="C5" s="2"/>
      <c r="D5" s="2"/>
      <c r="E5" s="2"/>
      <c r="F5" s="2"/>
      <c r="G5" s="2"/>
      <c r="H5" s="2"/>
      <c r="I5" s="2"/>
      <c r="J5" s="2"/>
      <c r="K5" s="2"/>
    </row>
    <row r="6" spans="1:11" ht="17.25" thickBot="1" x14ac:dyDescent="0.35">
      <c r="A6" s="68" t="s">
        <v>23</v>
      </c>
      <c r="B6" s="62" t="s">
        <v>24</v>
      </c>
      <c r="C6" s="25" t="s">
        <v>25</v>
      </c>
      <c r="D6" s="30" t="s">
        <v>26</v>
      </c>
      <c r="E6" s="31" t="s">
        <v>27</v>
      </c>
      <c r="F6" s="29" t="s">
        <v>28</v>
      </c>
      <c r="G6" s="30" t="s">
        <v>29</v>
      </c>
      <c r="H6" s="25" t="s">
        <v>30</v>
      </c>
      <c r="I6" s="32" t="s">
        <v>31</v>
      </c>
      <c r="J6" s="30" t="s">
        <v>32</v>
      </c>
      <c r="K6" s="33" t="s">
        <v>33</v>
      </c>
    </row>
    <row r="7" spans="1:11" ht="83.25" thickBot="1" x14ac:dyDescent="0.35">
      <c r="A7" s="34" t="s">
        <v>34</v>
      </c>
      <c r="B7" s="35" t="s">
        <v>35</v>
      </c>
      <c r="C7" s="36" t="s">
        <v>36</v>
      </c>
      <c r="D7" s="37" t="s">
        <v>37</v>
      </c>
      <c r="E7" s="38" t="s">
        <v>38</v>
      </c>
      <c r="F7" s="39" t="s">
        <v>39</v>
      </c>
      <c r="G7" s="40" t="s">
        <v>40</v>
      </c>
      <c r="H7" s="41" t="s">
        <v>41</v>
      </c>
      <c r="I7" s="42" t="s">
        <v>42</v>
      </c>
      <c r="J7" s="37" t="s">
        <v>43</v>
      </c>
      <c r="K7" s="43" t="s">
        <v>44</v>
      </c>
    </row>
    <row r="8" spans="1:11" ht="17.25" thickBot="1" x14ac:dyDescent="0.35">
      <c r="A8" s="35">
        <v>1</v>
      </c>
      <c r="B8" s="63" t="s">
        <v>62</v>
      </c>
      <c r="C8" s="93"/>
      <c r="D8" s="94" t="s">
        <v>77</v>
      </c>
      <c r="E8" s="95"/>
      <c r="F8" s="96">
        <v>1</v>
      </c>
      <c r="G8" s="66">
        <f t="shared" ref="G8" si="0">+E8*F8</f>
        <v>0</v>
      </c>
      <c r="H8" s="64"/>
      <c r="I8" s="65">
        <v>1</v>
      </c>
      <c r="J8" s="66">
        <f>+H8*I8</f>
        <v>0</v>
      </c>
      <c r="K8" s="67">
        <f t="shared" ref="K8" si="1">+G8+J8</f>
        <v>0</v>
      </c>
    </row>
    <row r="9" spans="1:11" ht="16.5" x14ac:dyDescent="0.3">
      <c r="A9" s="50"/>
      <c r="B9" s="57" t="s">
        <v>45</v>
      </c>
      <c r="C9" s="74"/>
      <c r="D9" s="89"/>
      <c r="E9" s="90"/>
      <c r="F9" s="91"/>
      <c r="G9" s="60">
        <f>SUM(G8:G8)</f>
        <v>0</v>
      </c>
      <c r="H9" s="19"/>
      <c r="I9" s="58"/>
      <c r="J9" s="59">
        <f>SUM(J8:J8)</f>
        <v>0</v>
      </c>
      <c r="K9" s="60">
        <f>SUM(K8:K8)</f>
        <v>0</v>
      </c>
    </row>
    <row r="10" spans="1:11" ht="17.25" thickBot="1" x14ac:dyDescent="0.35">
      <c r="A10" s="18"/>
      <c r="B10" s="45" t="s">
        <v>46</v>
      </c>
      <c r="C10" s="20"/>
      <c r="D10" s="21"/>
      <c r="E10" s="92"/>
      <c r="F10" s="27"/>
      <c r="G10" s="28">
        <f>+G9*12</f>
        <v>0</v>
      </c>
      <c r="H10" s="20"/>
      <c r="I10" s="21"/>
      <c r="J10" s="26">
        <f>+J9*12</f>
        <v>0</v>
      </c>
      <c r="K10" s="28">
        <f>+K9*12</f>
        <v>0</v>
      </c>
    </row>
    <row r="11" spans="1:11" x14ac:dyDescent="0.2">
      <c r="A11" s="22"/>
      <c r="B11" s="23"/>
      <c r="G11" s="24"/>
      <c r="J11" s="24"/>
      <c r="K11" s="24"/>
    </row>
    <row r="12" spans="1:11" x14ac:dyDescent="0.2">
      <c r="A12" s="22"/>
      <c r="B12" s="23"/>
      <c r="G12" s="24"/>
      <c r="J12" s="24"/>
      <c r="K12" s="24"/>
    </row>
    <row r="13" spans="1:11" ht="13.5" customHeight="1" x14ac:dyDescent="0.2">
      <c r="A13" s="22"/>
      <c r="B13" s="23"/>
      <c r="G13" s="24"/>
      <c r="J13" s="24"/>
      <c r="K13" s="24"/>
    </row>
    <row r="14" spans="1:11" ht="13.5" customHeight="1" x14ac:dyDescent="0.2">
      <c r="A14" s="22"/>
      <c r="B14" s="23"/>
      <c r="G14" s="24"/>
      <c r="J14" s="24"/>
      <c r="K14" s="24"/>
    </row>
    <row r="15" spans="1:11" ht="13.5" customHeight="1" x14ac:dyDescent="0.2">
      <c r="A15" s="22"/>
      <c r="B15" s="23"/>
      <c r="G15" s="24"/>
      <c r="J15" s="24"/>
      <c r="K15" s="24"/>
    </row>
    <row r="16" spans="1:11" ht="13.5" customHeight="1" x14ac:dyDescent="0.2">
      <c r="A16" s="22"/>
      <c r="B16" s="23"/>
      <c r="G16" s="24"/>
      <c r="J16" s="24"/>
      <c r="K16" s="24"/>
    </row>
    <row r="17" spans="1:12" ht="13.5" customHeight="1" x14ac:dyDescent="0.2">
      <c r="A17" s="22"/>
      <c r="B17" s="23"/>
      <c r="G17" s="24"/>
      <c r="J17" s="24"/>
      <c r="K17" s="24"/>
    </row>
    <row r="18" spans="1:12" ht="13.5" customHeight="1" x14ac:dyDescent="0.2">
      <c r="A18" s="22"/>
      <c r="B18" s="23"/>
      <c r="G18" s="24"/>
      <c r="J18" s="24"/>
      <c r="K18" s="24"/>
    </row>
    <row r="19" spans="1:12" ht="13.5" customHeight="1" x14ac:dyDescent="0.2">
      <c r="A19" s="22"/>
      <c r="B19" s="23"/>
      <c r="G19" s="24"/>
      <c r="J19" s="24"/>
      <c r="K19" s="24"/>
    </row>
    <row r="20" spans="1:12" ht="13.5" customHeight="1" x14ac:dyDescent="0.2">
      <c r="A20" s="22"/>
      <c r="B20" s="23"/>
      <c r="G20" s="24"/>
      <c r="J20" s="24"/>
      <c r="K20" s="24"/>
    </row>
    <row r="21" spans="1:12" ht="13.5" customHeight="1" x14ac:dyDescent="0.2">
      <c r="A21" s="22"/>
      <c r="B21" s="23"/>
      <c r="G21" s="24"/>
      <c r="J21" s="24"/>
      <c r="K21" s="24"/>
    </row>
    <row r="22" spans="1:12" ht="13.5" customHeight="1" x14ac:dyDescent="0.2">
      <c r="A22" s="22"/>
      <c r="B22" s="23"/>
      <c r="G22" s="24"/>
      <c r="J22" s="24"/>
      <c r="K22" s="24"/>
    </row>
    <row r="23" spans="1:12" ht="13.5" customHeight="1" x14ac:dyDescent="0.2">
      <c r="A23" s="22"/>
      <c r="B23" s="23"/>
      <c r="G23" s="24"/>
      <c r="J23" s="24"/>
      <c r="K23" s="24"/>
    </row>
    <row r="24" spans="1:12" ht="13.5" customHeight="1" x14ac:dyDescent="0.2">
      <c r="A24" s="22"/>
      <c r="B24" s="23"/>
      <c r="G24" s="24"/>
      <c r="J24" s="24"/>
      <c r="K24" s="24"/>
    </row>
    <row r="25" spans="1:12" ht="13.5" customHeight="1" x14ac:dyDescent="0.2">
      <c r="A25" s="22"/>
      <c r="B25" s="23"/>
      <c r="G25" s="24"/>
      <c r="J25" s="24"/>
      <c r="K25" s="24"/>
    </row>
    <row r="26" spans="1:12" ht="13.5" customHeight="1" x14ac:dyDescent="0.2">
      <c r="A26" s="22"/>
      <c r="B26" s="23"/>
      <c r="G26" s="24"/>
      <c r="J26" s="24"/>
      <c r="K26" s="24"/>
    </row>
    <row r="27" spans="1:12" ht="13.5" customHeight="1" x14ac:dyDescent="0.2">
      <c r="A27" s="22"/>
      <c r="B27" s="23"/>
      <c r="G27" s="24"/>
      <c r="J27" s="24"/>
      <c r="K27" s="24"/>
    </row>
    <row r="28" spans="1:12" ht="13.5" customHeight="1" x14ac:dyDescent="0.2">
      <c r="A28" s="22"/>
      <c r="B28" s="23"/>
      <c r="G28" s="24"/>
      <c r="J28" s="24"/>
      <c r="K28" s="24"/>
    </row>
    <row r="29" spans="1:12" ht="13.5" customHeight="1" x14ac:dyDescent="0.2">
      <c r="A29" s="22"/>
      <c r="B29" s="23"/>
      <c r="G29" s="24"/>
      <c r="J29" s="24"/>
      <c r="K29" s="24"/>
    </row>
    <row r="30" spans="1:12" ht="13.5" customHeight="1" x14ac:dyDescent="0.2">
      <c r="A30" s="22"/>
      <c r="B30" s="23"/>
      <c r="G30" s="24"/>
      <c r="J30" s="24"/>
      <c r="K30" s="24"/>
    </row>
    <row r="31" spans="1:12" ht="13.5" customHeight="1" x14ac:dyDescent="0.2">
      <c r="A31" s="22"/>
      <c r="B31" s="23"/>
      <c r="G31" s="24"/>
      <c r="J31" s="24"/>
      <c r="K31" s="24"/>
    </row>
    <row r="32" spans="1:12" ht="13.5" customHeight="1" x14ac:dyDescent="0.2">
      <c r="L32" s="46"/>
    </row>
    <row r="33" spans="12:12" ht="13.5" customHeight="1" x14ac:dyDescent="0.2">
      <c r="L33" s="46"/>
    </row>
  </sheetData>
  <sheetProtection algorithmName="SHA-512" hashValue="6iAOb/REHryEwG0g2wqQpYpANMEBPpoZr1alcaL7cGfUV6GHNeyOXn/GlfjNunGFYFxM2hXAQhKiABbAkzEWtA==" saltValue="A0bpO0dOQoRLzdWpb69sEQ==" spinCount="100000" sheet="1" objects="1" scenarios="1" formatColumns="0" formatRows="0"/>
  <phoneticPr fontId="0" type="noConversion"/>
  <pageMargins left="0.7" right="0.7" top="0.75" bottom="0.75" header="0.3" footer="0.3"/>
  <pageSetup scale="70" orientation="landscape" r:id="rId1"/>
  <rowBreaks count="1" manualBreakCount="1">
    <brk id="1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5E57-3055-4C97-A6C8-ED7B7D57868E}">
  <dimension ref="A1:L40"/>
  <sheetViews>
    <sheetView showWhiteSpace="0" zoomScale="110" zoomScaleNormal="110" workbookViewId="0">
      <selection activeCell="C6" sqref="C6"/>
    </sheetView>
  </sheetViews>
  <sheetFormatPr defaultColWidth="9.33203125" defaultRowHeight="14.25" x14ac:dyDescent="0.2"/>
  <cols>
    <col min="1" max="1" width="7.1640625" style="3" customWidth="1"/>
    <col min="2" max="2" width="64.5" style="3" customWidth="1"/>
    <col min="3" max="3" width="19.6640625"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x14ac:dyDescent="0.2">
      <c r="B1" s="3" t="str">
        <f>'531.2.1.a'!B2</f>
        <v>Enter Bidder's Name Here</v>
      </c>
    </row>
    <row r="3" spans="1:11" ht="17.25" thickBot="1" x14ac:dyDescent="0.35">
      <c r="A3" s="5" t="s">
        <v>57</v>
      </c>
      <c r="B3" s="2"/>
      <c r="C3" s="2"/>
      <c r="D3" s="2"/>
      <c r="E3" s="2"/>
      <c r="F3" s="2"/>
      <c r="G3" s="2"/>
      <c r="H3" s="2"/>
      <c r="I3" s="2"/>
      <c r="J3" s="2"/>
      <c r="K3" s="2"/>
    </row>
    <row r="4" spans="1:11" ht="17.25" thickBot="1" x14ac:dyDescent="0.35">
      <c r="A4" s="101" t="s">
        <v>23</v>
      </c>
      <c r="B4" s="62" t="s">
        <v>24</v>
      </c>
      <c r="C4" s="25" t="s">
        <v>25</v>
      </c>
      <c r="D4" s="30" t="s">
        <v>26</v>
      </c>
      <c r="E4" s="31" t="s">
        <v>27</v>
      </c>
      <c r="F4" s="29" t="s">
        <v>28</v>
      </c>
      <c r="G4" s="30" t="s">
        <v>29</v>
      </c>
      <c r="H4" s="25" t="s">
        <v>30</v>
      </c>
      <c r="I4" s="32" t="s">
        <v>31</v>
      </c>
      <c r="J4" s="30" t="s">
        <v>32</v>
      </c>
      <c r="K4" s="33" t="s">
        <v>33</v>
      </c>
    </row>
    <row r="5" spans="1:11" ht="83.25" thickBot="1" x14ac:dyDescent="0.35">
      <c r="A5" s="35" t="s">
        <v>34</v>
      </c>
      <c r="B5" s="43" t="s">
        <v>35</v>
      </c>
      <c r="C5" s="36" t="s">
        <v>36</v>
      </c>
      <c r="D5" s="37" t="s">
        <v>37</v>
      </c>
      <c r="E5" s="41" t="s">
        <v>38</v>
      </c>
      <c r="F5" s="42" t="s">
        <v>39</v>
      </c>
      <c r="G5" s="37" t="s">
        <v>40</v>
      </c>
      <c r="H5" s="36" t="s">
        <v>41</v>
      </c>
      <c r="I5" s="42" t="s">
        <v>42</v>
      </c>
      <c r="J5" s="37" t="s">
        <v>43</v>
      </c>
      <c r="K5" s="43" t="s">
        <v>44</v>
      </c>
    </row>
    <row r="6" spans="1:11" ht="16.5" x14ac:dyDescent="0.3">
      <c r="A6" s="102">
        <v>1</v>
      </c>
      <c r="B6" s="103" t="s">
        <v>63</v>
      </c>
      <c r="C6" s="15"/>
      <c r="D6" s="16" t="s">
        <v>73</v>
      </c>
      <c r="E6" s="69"/>
      <c r="F6" s="84">
        <v>1</v>
      </c>
      <c r="G6" s="59">
        <f>+E6*F6</f>
        <v>0</v>
      </c>
      <c r="H6" s="104" t="s">
        <v>58</v>
      </c>
      <c r="I6" s="70" t="s">
        <v>58</v>
      </c>
      <c r="J6" s="71" t="s">
        <v>58</v>
      </c>
      <c r="K6" s="17">
        <f>G6</f>
        <v>0</v>
      </c>
    </row>
    <row r="7" spans="1:11" ht="16.5" x14ac:dyDescent="0.3">
      <c r="A7" s="102">
        <v>2</v>
      </c>
      <c r="B7" s="103" t="s">
        <v>64</v>
      </c>
      <c r="C7" s="15"/>
      <c r="D7" s="16" t="s">
        <v>73</v>
      </c>
      <c r="E7" s="69"/>
      <c r="F7" s="84">
        <v>1</v>
      </c>
      <c r="G7" s="59">
        <f t="shared" ref="G7:G15" si="0">+E7*F7</f>
        <v>0</v>
      </c>
      <c r="H7" s="104" t="s">
        <v>58</v>
      </c>
      <c r="I7" s="70" t="s">
        <v>58</v>
      </c>
      <c r="J7" s="71" t="s">
        <v>58</v>
      </c>
      <c r="K7" s="17">
        <f t="shared" ref="K7:K15" si="1">G7</f>
        <v>0</v>
      </c>
    </row>
    <row r="8" spans="1:11" ht="16.5" x14ac:dyDescent="0.3">
      <c r="A8" s="102">
        <v>3</v>
      </c>
      <c r="B8" s="103" t="s">
        <v>65</v>
      </c>
      <c r="C8" s="15"/>
      <c r="D8" s="16" t="s">
        <v>73</v>
      </c>
      <c r="E8" s="69"/>
      <c r="F8" s="85">
        <v>1</v>
      </c>
      <c r="G8" s="59">
        <f t="shared" si="0"/>
        <v>0</v>
      </c>
      <c r="H8" s="104" t="s">
        <v>58</v>
      </c>
      <c r="I8" s="70" t="s">
        <v>58</v>
      </c>
      <c r="J8" s="71" t="s">
        <v>58</v>
      </c>
      <c r="K8" s="17">
        <f t="shared" si="1"/>
        <v>0</v>
      </c>
    </row>
    <row r="9" spans="1:11" ht="16.5" x14ac:dyDescent="0.3">
      <c r="A9" s="102">
        <v>4</v>
      </c>
      <c r="B9" s="103" t="s">
        <v>66</v>
      </c>
      <c r="C9" s="15"/>
      <c r="D9" s="16" t="s">
        <v>73</v>
      </c>
      <c r="E9" s="69"/>
      <c r="F9" s="85">
        <v>1</v>
      </c>
      <c r="G9" s="59">
        <f t="shared" si="0"/>
        <v>0</v>
      </c>
      <c r="H9" s="104" t="s">
        <v>58</v>
      </c>
      <c r="I9" s="70" t="s">
        <v>58</v>
      </c>
      <c r="J9" s="71" t="s">
        <v>58</v>
      </c>
      <c r="K9" s="17">
        <f t="shared" si="1"/>
        <v>0</v>
      </c>
    </row>
    <row r="10" spans="1:11" ht="16.5" x14ac:dyDescent="0.3">
      <c r="A10" s="102">
        <v>5</v>
      </c>
      <c r="B10" s="103" t="s">
        <v>67</v>
      </c>
      <c r="C10" s="15"/>
      <c r="D10" s="16" t="s">
        <v>73</v>
      </c>
      <c r="E10" s="69"/>
      <c r="F10" s="85">
        <v>1</v>
      </c>
      <c r="G10" s="59">
        <f t="shared" si="0"/>
        <v>0</v>
      </c>
      <c r="H10" s="104" t="s">
        <v>58</v>
      </c>
      <c r="I10" s="70" t="s">
        <v>58</v>
      </c>
      <c r="J10" s="71" t="s">
        <v>58</v>
      </c>
      <c r="K10" s="17">
        <f t="shared" si="1"/>
        <v>0</v>
      </c>
    </row>
    <row r="11" spans="1:11" ht="16.5" x14ac:dyDescent="0.3">
      <c r="A11" s="102">
        <v>6</v>
      </c>
      <c r="B11" s="103" t="s">
        <v>68</v>
      </c>
      <c r="C11" s="15"/>
      <c r="D11" s="16" t="s">
        <v>73</v>
      </c>
      <c r="E11" s="69"/>
      <c r="F11" s="85">
        <v>1</v>
      </c>
      <c r="G11" s="59">
        <f t="shared" si="0"/>
        <v>0</v>
      </c>
      <c r="H11" s="104" t="s">
        <v>58</v>
      </c>
      <c r="I11" s="70" t="s">
        <v>58</v>
      </c>
      <c r="J11" s="71" t="s">
        <v>58</v>
      </c>
      <c r="K11" s="17">
        <f t="shared" si="1"/>
        <v>0</v>
      </c>
    </row>
    <row r="12" spans="1:11" ht="33" x14ac:dyDescent="0.3">
      <c r="A12" s="102">
        <v>7</v>
      </c>
      <c r="B12" s="103" t="s">
        <v>69</v>
      </c>
      <c r="C12" s="15"/>
      <c r="D12" s="16" t="s">
        <v>73</v>
      </c>
      <c r="E12" s="69"/>
      <c r="F12" s="85">
        <v>1</v>
      </c>
      <c r="G12" s="59">
        <f t="shared" si="0"/>
        <v>0</v>
      </c>
      <c r="H12" s="104" t="s">
        <v>58</v>
      </c>
      <c r="I12" s="70" t="s">
        <v>58</v>
      </c>
      <c r="J12" s="71" t="s">
        <v>58</v>
      </c>
      <c r="K12" s="17">
        <f t="shared" si="1"/>
        <v>0</v>
      </c>
    </row>
    <row r="13" spans="1:11" ht="33" x14ac:dyDescent="0.3">
      <c r="A13" s="102">
        <v>8</v>
      </c>
      <c r="B13" s="103" t="s">
        <v>70</v>
      </c>
      <c r="C13" s="15"/>
      <c r="D13" s="16" t="s">
        <v>73</v>
      </c>
      <c r="E13" s="69"/>
      <c r="F13" s="85">
        <v>1</v>
      </c>
      <c r="G13" s="59">
        <f t="shared" si="0"/>
        <v>0</v>
      </c>
      <c r="H13" s="104" t="s">
        <v>58</v>
      </c>
      <c r="I13" s="70" t="s">
        <v>58</v>
      </c>
      <c r="J13" s="71" t="s">
        <v>58</v>
      </c>
      <c r="K13" s="17">
        <f t="shared" si="1"/>
        <v>0</v>
      </c>
    </row>
    <row r="14" spans="1:11" ht="16.5" x14ac:dyDescent="0.3">
      <c r="A14" s="102">
        <v>9</v>
      </c>
      <c r="B14" s="105" t="s">
        <v>71</v>
      </c>
      <c r="C14" s="15"/>
      <c r="D14" s="16" t="s">
        <v>73</v>
      </c>
      <c r="E14" s="44"/>
      <c r="F14" s="85">
        <v>1</v>
      </c>
      <c r="G14" s="59">
        <f t="shared" si="0"/>
        <v>0</v>
      </c>
      <c r="H14" s="104" t="s">
        <v>58</v>
      </c>
      <c r="I14" s="70" t="s">
        <v>58</v>
      </c>
      <c r="J14" s="71" t="s">
        <v>58</v>
      </c>
      <c r="K14" s="17">
        <f t="shared" si="1"/>
        <v>0</v>
      </c>
    </row>
    <row r="15" spans="1:11" ht="17.25" thickBot="1" x14ac:dyDescent="0.35">
      <c r="A15" s="106">
        <v>10</v>
      </c>
      <c r="B15" s="107" t="s">
        <v>72</v>
      </c>
      <c r="C15" s="72"/>
      <c r="D15" s="88" t="s">
        <v>73</v>
      </c>
      <c r="E15" s="73"/>
      <c r="F15" s="86">
        <v>1</v>
      </c>
      <c r="G15" s="59">
        <f t="shared" si="0"/>
        <v>0</v>
      </c>
      <c r="H15" s="104" t="s">
        <v>58</v>
      </c>
      <c r="I15" s="70" t="s">
        <v>58</v>
      </c>
      <c r="J15" s="71" t="s">
        <v>58</v>
      </c>
      <c r="K15" s="17">
        <f t="shared" si="1"/>
        <v>0</v>
      </c>
    </row>
    <row r="16" spans="1:11" ht="16.5" x14ac:dyDescent="0.3">
      <c r="A16" s="108"/>
      <c r="B16" s="109" t="s">
        <v>45</v>
      </c>
      <c r="C16" s="74"/>
      <c r="D16" s="89"/>
      <c r="E16" s="90"/>
      <c r="F16" s="91"/>
      <c r="G16" s="75">
        <f>SUM(G6:G15)</f>
        <v>0</v>
      </c>
      <c r="H16" s="74"/>
      <c r="I16" s="110"/>
      <c r="J16" s="82" t="s">
        <v>58</v>
      </c>
      <c r="K16" s="75">
        <f>SUM(K6:K15)</f>
        <v>0</v>
      </c>
    </row>
    <row r="17" spans="1:11" ht="17.25" thickBot="1" x14ac:dyDescent="0.35">
      <c r="A17" s="18"/>
      <c r="B17" s="111" t="s">
        <v>46</v>
      </c>
      <c r="C17" s="20"/>
      <c r="D17" s="21"/>
      <c r="E17" s="92"/>
      <c r="F17" s="27"/>
      <c r="G17" s="28">
        <f>+G16*12</f>
        <v>0</v>
      </c>
      <c r="H17" s="20"/>
      <c r="I17" s="21"/>
      <c r="J17" s="83" t="s">
        <v>58</v>
      </c>
      <c r="K17" s="28">
        <f>+K16*12</f>
        <v>0</v>
      </c>
    </row>
    <row r="18" spans="1:11" x14ac:dyDescent="0.2">
      <c r="A18" s="22"/>
      <c r="B18" s="23"/>
      <c r="G18" s="24"/>
      <c r="J18" s="24"/>
      <c r="K18" s="24"/>
    </row>
    <row r="19" spans="1:11" x14ac:dyDescent="0.2">
      <c r="A19" s="22"/>
      <c r="B19" s="23"/>
      <c r="G19" s="24"/>
      <c r="J19" s="24"/>
      <c r="K19" s="24"/>
    </row>
    <row r="20" spans="1:11" ht="13.5" customHeight="1" x14ac:dyDescent="0.2">
      <c r="A20" s="22"/>
      <c r="B20" s="23"/>
      <c r="G20" s="24"/>
      <c r="J20" s="24"/>
      <c r="K20" s="24"/>
    </row>
    <row r="21" spans="1:11" ht="13.5" customHeight="1" x14ac:dyDescent="0.2">
      <c r="A21" s="22"/>
      <c r="B21" s="23"/>
      <c r="G21" s="24"/>
      <c r="J21" s="24"/>
      <c r="K21" s="24"/>
    </row>
    <row r="22" spans="1:11" ht="13.5" customHeight="1" x14ac:dyDescent="0.2">
      <c r="A22" s="22"/>
      <c r="B22" s="23"/>
      <c r="G22" s="24"/>
      <c r="J22" s="24"/>
      <c r="K22" s="24"/>
    </row>
    <row r="23" spans="1:11" ht="13.5" customHeight="1" x14ac:dyDescent="0.2">
      <c r="A23" s="22"/>
      <c r="B23" s="23"/>
      <c r="G23" s="24"/>
      <c r="J23" s="24"/>
      <c r="K23" s="24"/>
    </row>
    <row r="24" spans="1:11" ht="13.5" customHeight="1" x14ac:dyDescent="0.2">
      <c r="A24" s="22"/>
      <c r="B24" s="23"/>
      <c r="G24" s="24"/>
      <c r="J24" s="24"/>
      <c r="K24" s="24"/>
    </row>
    <row r="25" spans="1:11" ht="13.5" customHeight="1" x14ac:dyDescent="0.2">
      <c r="A25" s="22"/>
      <c r="B25" s="23"/>
      <c r="G25" s="24"/>
      <c r="J25" s="24"/>
      <c r="K25" s="24"/>
    </row>
    <row r="26" spans="1:11" ht="13.5" customHeight="1" x14ac:dyDescent="0.2">
      <c r="A26" s="22"/>
      <c r="B26" s="23"/>
      <c r="G26" s="24"/>
      <c r="J26" s="24"/>
      <c r="K26" s="24"/>
    </row>
    <row r="27" spans="1:11" ht="13.5" customHeight="1" x14ac:dyDescent="0.2">
      <c r="A27" s="22"/>
      <c r="B27" s="23"/>
      <c r="G27" s="24"/>
      <c r="J27" s="24"/>
      <c r="K27" s="24"/>
    </row>
    <row r="28" spans="1:11" ht="13.5" customHeight="1" x14ac:dyDescent="0.2">
      <c r="A28" s="22"/>
      <c r="B28" s="23"/>
      <c r="G28" s="24"/>
      <c r="J28" s="24"/>
      <c r="K28" s="24"/>
    </row>
    <row r="29" spans="1:11" ht="13.5" customHeight="1" x14ac:dyDescent="0.2">
      <c r="A29" s="22"/>
      <c r="B29" s="23"/>
      <c r="G29" s="24"/>
      <c r="J29" s="24"/>
      <c r="K29" s="24"/>
    </row>
    <row r="30" spans="1:11" ht="13.5" customHeight="1" x14ac:dyDescent="0.2">
      <c r="A30" s="22"/>
      <c r="B30" s="23"/>
      <c r="G30" s="24"/>
      <c r="J30" s="24"/>
      <c r="K30" s="24"/>
    </row>
    <row r="31" spans="1:11" ht="13.5" customHeight="1" x14ac:dyDescent="0.2">
      <c r="A31" s="22"/>
      <c r="B31" s="23"/>
      <c r="G31" s="24"/>
      <c r="J31" s="24"/>
      <c r="K31" s="24"/>
    </row>
    <row r="32" spans="1:11" ht="13.5" customHeight="1" x14ac:dyDescent="0.2">
      <c r="A32" s="22"/>
      <c r="B32" s="23"/>
      <c r="G32" s="24"/>
      <c r="J32" s="24"/>
      <c r="K32" s="24"/>
    </row>
    <row r="33" spans="1:12" ht="13.5" customHeight="1" x14ac:dyDescent="0.2">
      <c r="A33" s="22"/>
      <c r="B33" s="23"/>
      <c r="G33" s="24"/>
      <c r="J33" s="24"/>
      <c r="K33" s="24"/>
    </row>
    <row r="34" spans="1:12" ht="13.5" customHeight="1" x14ac:dyDescent="0.2">
      <c r="A34" s="22"/>
      <c r="B34" s="23"/>
      <c r="G34" s="24"/>
      <c r="J34" s="24"/>
      <c r="K34" s="24"/>
    </row>
    <row r="35" spans="1:12" ht="13.5" customHeight="1" x14ac:dyDescent="0.2">
      <c r="A35" s="22"/>
      <c r="B35" s="23"/>
      <c r="G35" s="24"/>
      <c r="J35" s="24"/>
      <c r="K35" s="24"/>
    </row>
    <row r="36" spans="1:12" ht="13.5" customHeight="1" x14ac:dyDescent="0.2">
      <c r="A36" s="22"/>
      <c r="B36" s="23"/>
      <c r="G36" s="24"/>
      <c r="J36" s="24"/>
      <c r="K36" s="24"/>
    </row>
    <row r="37" spans="1:12" ht="13.5" customHeight="1" x14ac:dyDescent="0.2">
      <c r="A37" s="22"/>
      <c r="B37" s="23"/>
      <c r="G37" s="24"/>
      <c r="J37" s="24"/>
      <c r="K37" s="24"/>
    </row>
    <row r="38" spans="1:12" ht="13.5" customHeight="1" x14ac:dyDescent="0.2">
      <c r="A38" s="22"/>
      <c r="B38" s="23"/>
      <c r="G38" s="24"/>
      <c r="J38" s="24"/>
      <c r="K38" s="24"/>
    </row>
    <row r="39" spans="1:12" ht="13.5" customHeight="1" x14ac:dyDescent="0.2">
      <c r="L39" s="46"/>
    </row>
    <row r="40" spans="1:12" ht="13.5" customHeight="1" x14ac:dyDescent="0.2">
      <c r="L40" s="46"/>
    </row>
  </sheetData>
  <sheetProtection algorithmName="SHA-512" hashValue="1NTxW5hun6XtZgqSEDV7G/qVBfyaCfBZDMeDO67dW+YvdoONRabWuvWWzFKMBiORY4eDcnCXFFYfWuerZwHs6g==" saltValue="+GyvERaRqm2KTa+SUsfcHA==" spinCount="100000" sheet="1" objects="1" scenarios="1" formatColumns="0" formatRows="0"/>
  <pageMargins left="0.7" right="0.7" top="0.75" bottom="0.75" header="0.3" footer="0.3"/>
  <pageSetup scale="70" orientation="landscape" r:id="rId1"/>
  <rowBreaks count="1" manualBreakCount="1">
    <brk id="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279D8-31FC-42F6-90E1-20A1FE9B2529}">
  <sheetPr>
    <tabColor theme="2" tint="-0.249977111117893"/>
  </sheetPr>
  <dimension ref="A1:L34"/>
  <sheetViews>
    <sheetView showWhiteSpace="0" zoomScale="110" zoomScaleNormal="110" workbookViewId="0">
      <selection activeCell="C8" sqref="C8"/>
    </sheetView>
  </sheetViews>
  <sheetFormatPr defaultColWidth="9.33203125" defaultRowHeight="14.25" x14ac:dyDescent="0.2"/>
  <cols>
    <col min="1" max="1" width="7.1640625" style="3" customWidth="1"/>
    <col min="2" max="2" width="65.1640625" style="3" customWidth="1"/>
    <col min="3" max="3" width="23"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x14ac:dyDescent="0.2">
      <c r="B1" s="3" t="str">
        <f>'531.2.1.a'!B2</f>
        <v>Enter Bidder's Name Here</v>
      </c>
    </row>
    <row r="3" spans="1:11" ht="15" x14ac:dyDescent="0.25">
      <c r="B3" s="114" t="s">
        <v>82</v>
      </c>
      <c r="C3" s="114"/>
      <c r="D3" s="114"/>
      <c r="E3" s="114"/>
      <c r="F3" s="114"/>
      <c r="G3" s="114"/>
      <c r="H3" s="114"/>
      <c r="I3" s="114"/>
      <c r="J3" s="114"/>
      <c r="K3" s="114"/>
    </row>
    <row r="5" spans="1:11" ht="17.25" thickBot="1" x14ac:dyDescent="0.35">
      <c r="A5" s="5" t="s">
        <v>81</v>
      </c>
      <c r="B5" s="2"/>
      <c r="C5" s="2"/>
      <c r="D5" s="2"/>
      <c r="E5" s="2"/>
      <c r="F5" s="2"/>
      <c r="G5" s="2"/>
      <c r="H5" s="2"/>
      <c r="I5" s="2"/>
      <c r="J5" s="2"/>
      <c r="K5" s="2"/>
    </row>
    <row r="6" spans="1:11" ht="17.25" thickBot="1" x14ac:dyDescent="0.35">
      <c r="A6" s="101" t="s">
        <v>23</v>
      </c>
      <c r="B6" s="62" t="s">
        <v>24</v>
      </c>
      <c r="C6" s="25" t="s">
        <v>25</v>
      </c>
      <c r="D6" s="30" t="s">
        <v>26</v>
      </c>
      <c r="E6" s="31" t="s">
        <v>27</v>
      </c>
      <c r="F6" s="29" t="s">
        <v>28</v>
      </c>
      <c r="G6" s="30" t="s">
        <v>29</v>
      </c>
      <c r="H6" s="25" t="s">
        <v>30</v>
      </c>
      <c r="I6" s="32" t="s">
        <v>31</v>
      </c>
      <c r="J6" s="30" t="s">
        <v>32</v>
      </c>
      <c r="K6" s="33" t="s">
        <v>33</v>
      </c>
    </row>
    <row r="7" spans="1:11" ht="83.25" thickBot="1" x14ac:dyDescent="0.35">
      <c r="A7" s="35" t="s">
        <v>34</v>
      </c>
      <c r="B7" s="43" t="s">
        <v>35</v>
      </c>
      <c r="C7" s="36" t="s">
        <v>36</v>
      </c>
      <c r="D7" s="37" t="s">
        <v>37</v>
      </c>
      <c r="E7" s="41" t="s">
        <v>38</v>
      </c>
      <c r="F7" s="42" t="s">
        <v>39</v>
      </c>
      <c r="G7" s="37" t="s">
        <v>40</v>
      </c>
      <c r="H7" s="36" t="s">
        <v>41</v>
      </c>
      <c r="I7" s="42" t="s">
        <v>42</v>
      </c>
      <c r="J7" s="37" t="s">
        <v>43</v>
      </c>
      <c r="K7" s="43" t="s">
        <v>44</v>
      </c>
    </row>
    <row r="8" spans="1:11" ht="16.5" x14ac:dyDescent="0.3">
      <c r="A8" s="102">
        <v>1</v>
      </c>
      <c r="B8" s="103" t="s">
        <v>75</v>
      </c>
      <c r="C8" s="15"/>
      <c r="D8" s="16" t="s">
        <v>73</v>
      </c>
      <c r="E8" s="69"/>
      <c r="F8" s="84">
        <v>1</v>
      </c>
      <c r="G8" s="59">
        <f>+E8*F8</f>
        <v>0</v>
      </c>
      <c r="H8" s="115" t="s">
        <v>58</v>
      </c>
      <c r="I8" s="99" t="s">
        <v>58</v>
      </c>
      <c r="J8" s="82" t="s">
        <v>58</v>
      </c>
      <c r="K8" s="75">
        <f>G8</f>
        <v>0</v>
      </c>
    </row>
    <row r="9" spans="1:11" ht="33.75" thickBot="1" x14ac:dyDescent="0.35">
      <c r="A9" s="102">
        <v>2</v>
      </c>
      <c r="B9" s="103" t="s">
        <v>76</v>
      </c>
      <c r="C9" s="72"/>
      <c r="D9" s="88" t="s">
        <v>73</v>
      </c>
      <c r="E9" s="97"/>
      <c r="F9" s="98">
        <v>1</v>
      </c>
      <c r="G9" s="87">
        <f t="shared" ref="G9" si="0">+E9*F9</f>
        <v>0</v>
      </c>
      <c r="H9" s="116" t="s">
        <v>58</v>
      </c>
      <c r="I9" s="100" t="s">
        <v>58</v>
      </c>
      <c r="J9" s="83" t="s">
        <v>58</v>
      </c>
      <c r="K9" s="28">
        <f t="shared" ref="K9" si="1">G9</f>
        <v>0</v>
      </c>
    </row>
    <row r="10" spans="1:11" ht="16.5" x14ac:dyDescent="0.3">
      <c r="A10" s="108"/>
      <c r="B10" s="109" t="s">
        <v>45</v>
      </c>
      <c r="C10" s="74"/>
      <c r="D10" s="89"/>
      <c r="E10" s="90"/>
      <c r="F10" s="91"/>
      <c r="G10" s="75">
        <f>SUM(G8:G9)</f>
        <v>0</v>
      </c>
      <c r="H10" s="74"/>
      <c r="I10" s="110"/>
      <c r="J10" s="82" t="s">
        <v>58</v>
      </c>
      <c r="K10" s="75">
        <f>SUM(K8:K9)</f>
        <v>0</v>
      </c>
    </row>
    <row r="11" spans="1:11" ht="17.25" thickBot="1" x14ac:dyDescent="0.35">
      <c r="A11" s="18"/>
      <c r="B11" s="111" t="s">
        <v>46</v>
      </c>
      <c r="C11" s="20"/>
      <c r="D11" s="21"/>
      <c r="E11" s="92"/>
      <c r="F11" s="27"/>
      <c r="G11" s="28">
        <f>+G10*12</f>
        <v>0</v>
      </c>
      <c r="H11" s="20"/>
      <c r="I11" s="21"/>
      <c r="J11" s="83" t="s">
        <v>58</v>
      </c>
      <c r="K11" s="28">
        <f>+K10*12</f>
        <v>0</v>
      </c>
    </row>
    <row r="12" spans="1:11" x14ac:dyDescent="0.2">
      <c r="A12" s="22"/>
      <c r="B12" s="23"/>
      <c r="G12" s="24"/>
      <c r="J12" s="24"/>
      <c r="K12" s="24"/>
    </row>
    <row r="13" spans="1:11" x14ac:dyDescent="0.2">
      <c r="A13" s="22"/>
      <c r="B13" s="23"/>
      <c r="G13" s="24"/>
      <c r="J13" s="24"/>
      <c r="K13" s="24"/>
    </row>
    <row r="14" spans="1:11" ht="13.5" customHeight="1" x14ac:dyDescent="0.2">
      <c r="A14" s="22"/>
      <c r="B14" s="23"/>
      <c r="G14" s="24"/>
      <c r="J14" s="24"/>
      <c r="K14" s="24"/>
    </row>
    <row r="15" spans="1:11" ht="13.5" customHeight="1" x14ac:dyDescent="0.2">
      <c r="A15" s="22"/>
      <c r="B15" s="23"/>
      <c r="G15" s="24"/>
      <c r="J15" s="24"/>
      <c r="K15" s="24"/>
    </row>
    <row r="16" spans="1:11" ht="13.5" customHeight="1" x14ac:dyDescent="0.2">
      <c r="A16" s="22"/>
      <c r="B16" s="23"/>
      <c r="G16" s="24"/>
      <c r="J16" s="24"/>
      <c r="K16" s="24"/>
    </row>
    <row r="17" spans="1:11" ht="13.5" customHeight="1" x14ac:dyDescent="0.2">
      <c r="A17" s="22"/>
      <c r="B17" s="23"/>
      <c r="G17" s="24"/>
      <c r="J17" s="24"/>
      <c r="K17" s="24"/>
    </row>
    <row r="18" spans="1:11" ht="13.5" customHeight="1" x14ac:dyDescent="0.2">
      <c r="A18" s="22"/>
      <c r="B18" s="23"/>
      <c r="G18" s="24"/>
      <c r="J18" s="24"/>
      <c r="K18" s="24"/>
    </row>
    <row r="19" spans="1:11" ht="13.5" customHeight="1" x14ac:dyDescent="0.2">
      <c r="A19" s="22"/>
      <c r="B19" s="23"/>
      <c r="G19" s="24"/>
      <c r="J19" s="24"/>
      <c r="K19" s="24"/>
    </row>
    <row r="20" spans="1:11" ht="13.5" customHeight="1" x14ac:dyDescent="0.2">
      <c r="A20" s="22"/>
      <c r="B20" s="23"/>
      <c r="G20" s="24"/>
      <c r="J20" s="24"/>
      <c r="K20" s="24"/>
    </row>
    <row r="21" spans="1:11" ht="13.5" customHeight="1" x14ac:dyDescent="0.2">
      <c r="A21" s="22"/>
      <c r="B21" s="23"/>
      <c r="G21" s="24"/>
      <c r="J21" s="24"/>
      <c r="K21" s="24"/>
    </row>
    <row r="22" spans="1:11" ht="13.5" customHeight="1" x14ac:dyDescent="0.2">
      <c r="A22" s="22"/>
      <c r="B22" s="23"/>
      <c r="G22" s="24"/>
      <c r="J22" s="24"/>
      <c r="K22" s="24"/>
    </row>
    <row r="23" spans="1:11" ht="13.5" customHeight="1" x14ac:dyDescent="0.2">
      <c r="A23" s="22"/>
      <c r="B23" s="23"/>
      <c r="G23" s="24"/>
      <c r="J23" s="24"/>
      <c r="K23" s="24"/>
    </row>
    <row r="24" spans="1:11" ht="13.5" customHeight="1" x14ac:dyDescent="0.2">
      <c r="A24" s="22"/>
      <c r="B24" s="23"/>
      <c r="G24" s="24"/>
      <c r="J24" s="24"/>
      <c r="K24" s="24"/>
    </row>
    <row r="25" spans="1:11" ht="13.5" customHeight="1" x14ac:dyDescent="0.2">
      <c r="A25" s="22"/>
      <c r="B25" s="23"/>
      <c r="G25" s="24"/>
      <c r="J25" s="24"/>
      <c r="K25" s="24"/>
    </row>
    <row r="26" spans="1:11" ht="13.5" customHeight="1" x14ac:dyDescent="0.2">
      <c r="A26" s="22"/>
      <c r="B26" s="23"/>
      <c r="G26" s="24"/>
      <c r="J26" s="24"/>
      <c r="K26" s="24"/>
    </row>
    <row r="27" spans="1:11" ht="13.5" customHeight="1" x14ac:dyDescent="0.2">
      <c r="A27" s="22"/>
      <c r="B27" s="23"/>
      <c r="G27" s="24"/>
      <c r="J27" s="24"/>
      <c r="K27" s="24"/>
    </row>
    <row r="28" spans="1:11" ht="13.5" customHeight="1" x14ac:dyDescent="0.2">
      <c r="A28" s="22"/>
      <c r="B28" s="23"/>
      <c r="G28" s="24"/>
      <c r="J28" s="24"/>
      <c r="K28" s="24"/>
    </row>
    <row r="29" spans="1:11" ht="13.5" customHeight="1" x14ac:dyDescent="0.2">
      <c r="A29" s="22"/>
      <c r="B29" s="23"/>
      <c r="G29" s="24"/>
      <c r="J29" s="24"/>
      <c r="K29" s="24"/>
    </row>
    <row r="30" spans="1:11" ht="13.5" customHeight="1" x14ac:dyDescent="0.2">
      <c r="A30" s="22"/>
      <c r="B30" s="23"/>
      <c r="G30" s="24"/>
      <c r="J30" s="24"/>
      <c r="K30" s="24"/>
    </row>
    <row r="31" spans="1:11" ht="13.5" customHeight="1" x14ac:dyDescent="0.2">
      <c r="A31" s="22"/>
      <c r="B31" s="23"/>
      <c r="G31" s="24"/>
      <c r="J31" s="24"/>
      <c r="K31" s="24"/>
    </row>
    <row r="32" spans="1:11" ht="13.5" customHeight="1" x14ac:dyDescent="0.2">
      <c r="A32" s="22"/>
      <c r="B32" s="23"/>
      <c r="G32" s="24"/>
      <c r="J32" s="24"/>
      <c r="K32" s="24"/>
    </row>
    <row r="33" spans="12:12" ht="13.5" customHeight="1" x14ac:dyDescent="0.2">
      <c r="L33" s="46"/>
    </row>
    <row r="34" spans="12:12" ht="13.5" customHeight="1" x14ac:dyDescent="0.2">
      <c r="L34" s="46"/>
    </row>
  </sheetData>
  <sheetProtection algorithmName="SHA-512" hashValue="tuonLX98Q3dteki5UV3N1Z/22HuTG2AgaLs496Z5yjfiK0LhN2Tutt31r6gwSgc/fpavWyVCYZzhRzKz6dD15Q==" saltValue="5ZprrQPOUN3sCbXmJa6Fnw==" spinCount="100000" sheet="1" objects="1" scenarios="1" formatColumns="0" formatRows="0"/>
  <pageMargins left="0.7" right="0.7" top="0.75" bottom="0.75" header="0.3" footer="0.3"/>
  <pageSetup scale="70" orientation="landscape" r:id="rId1"/>
  <rowBreaks count="1" manualBreakCount="1">
    <brk id="1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1"/>
  <dimension ref="A1:I21"/>
  <sheetViews>
    <sheetView showWhiteSpace="0" zoomScale="115" zoomScaleNormal="115" workbookViewId="0">
      <selection activeCell="C8" sqref="C8"/>
    </sheetView>
  </sheetViews>
  <sheetFormatPr defaultColWidth="9.33203125" defaultRowHeight="15" x14ac:dyDescent="0.25"/>
  <cols>
    <col min="1" max="1" width="7.6640625" style="3" customWidth="1"/>
    <col min="2" max="2" width="14.1640625" style="3" customWidth="1"/>
    <col min="3" max="3" width="81.1640625" style="3" customWidth="1"/>
    <col min="4" max="4" width="28.1640625" style="3" customWidth="1"/>
    <col min="5" max="6" width="9.33203125" style="3"/>
    <col min="7" max="16384" width="9.33203125" style="4"/>
  </cols>
  <sheetData>
    <row r="1" spans="1:9" ht="16.5" x14ac:dyDescent="0.3">
      <c r="A1" s="2"/>
      <c r="B1" s="2"/>
      <c r="C1" s="2"/>
      <c r="D1" s="2"/>
    </row>
    <row r="2" spans="1:9" ht="21.75" customHeight="1" x14ac:dyDescent="0.3">
      <c r="A2" s="2"/>
      <c r="B2" s="124" t="s">
        <v>56</v>
      </c>
      <c r="C2" s="124"/>
      <c r="D2" s="124"/>
    </row>
    <row r="3" spans="1:9" ht="21.75" customHeight="1" x14ac:dyDescent="0.3">
      <c r="A3" s="2"/>
      <c r="B3" s="124" t="s">
        <v>61</v>
      </c>
      <c r="C3" s="124"/>
      <c r="D3" s="124"/>
    </row>
    <row r="4" spans="1:9" ht="21.75" customHeight="1" x14ac:dyDescent="0.3">
      <c r="A4" s="2"/>
      <c r="B4" s="121" t="s">
        <v>47</v>
      </c>
      <c r="C4" s="121"/>
      <c r="D4" s="121"/>
    </row>
    <row r="5" spans="1:9" ht="16.5" x14ac:dyDescent="0.3">
      <c r="A5" s="2"/>
      <c r="B5" s="2"/>
      <c r="C5" s="2"/>
      <c r="D5" s="2"/>
    </row>
    <row r="6" spans="1:9" ht="55.5" customHeight="1" x14ac:dyDescent="0.3">
      <c r="A6" s="2"/>
      <c r="B6" s="125" t="s">
        <v>48</v>
      </c>
      <c r="C6" s="125"/>
      <c r="D6" s="125"/>
    </row>
    <row r="7" spans="1:9" ht="18" customHeight="1" thickBot="1" x14ac:dyDescent="0.35">
      <c r="A7" s="2"/>
      <c r="B7" s="56"/>
      <c r="C7" s="56"/>
      <c r="D7" s="56"/>
      <c r="E7" s="2"/>
      <c r="F7" s="2"/>
      <c r="G7" s="2"/>
      <c r="H7" s="2"/>
      <c r="I7" s="2"/>
    </row>
    <row r="8" spans="1:9" ht="18" customHeight="1" thickBot="1" x14ac:dyDescent="0.35">
      <c r="A8" s="2"/>
      <c r="B8" s="56"/>
      <c r="C8" s="9" t="str">
        <f>'531.2.1.a'!B2</f>
        <v>Enter Bidder's Name Here</v>
      </c>
      <c r="D8" s="56"/>
    </row>
    <row r="9" spans="1:9" ht="17.25" thickBot="1" x14ac:dyDescent="0.35">
      <c r="A9" s="2"/>
      <c r="B9" s="2"/>
      <c r="C9" s="2"/>
      <c r="D9" s="2"/>
    </row>
    <row r="10" spans="1:9" ht="38.25" customHeight="1" x14ac:dyDescent="0.3">
      <c r="A10" s="2"/>
      <c r="B10" s="10"/>
      <c r="C10" s="11"/>
      <c r="D10" s="126" t="s">
        <v>49</v>
      </c>
    </row>
    <row r="11" spans="1:9" ht="16.5" x14ac:dyDescent="0.3">
      <c r="A11" s="2"/>
      <c r="B11" s="12"/>
      <c r="C11" s="51"/>
      <c r="D11" s="127"/>
    </row>
    <row r="12" spans="1:9" ht="17.25" thickBot="1" x14ac:dyDescent="0.35">
      <c r="A12" s="2"/>
      <c r="B12" s="12"/>
      <c r="C12" s="51" t="s">
        <v>50</v>
      </c>
      <c r="D12" s="127"/>
    </row>
    <row r="13" spans="1:9" ht="16.5" x14ac:dyDescent="0.3">
      <c r="A13" s="2"/>
      <c r="B13" s="128" t="str">
        <f>+'531.2.1.a'!A5</f>
        <v>Table 531.2.1.a - Managed IRR Service</v>
      </c>
      <c r="C13" s="129"/>
      <c r="D13" s="13">
        <f>+'531.2.1.a'!K10</f>
        <v>0</v>
      </c>
    </row>
    <row r="14" spans="1:9" ht="18" customHeight="1" thickBot="1" x14ac:dyDescent="0.35">
      <c r="A14" s="2"/>
      <c r="B14" s="130" t="str">
        <f>'531.2.3.1.a'!A3</f>
        <v>Table 531.2.3.1.a - Managed IRR Consulting Services</v>
      </c>
      <c r="C14" s="131"/>
      <c r="D14" s="112">
        <f>'531.2.3.1.a'!K17</f>
        <v>0</v>
      </c>
    </row>
    <row r="15" spans="1:9" ht="17.25" thickBot="1" x14ac:dyDescent="0.35">
      <c r="A15" s="2"/>
      <c r="B15" s="122" t="s">
        <v>51</v>
      </c>
      <c r="C15" s="123"/>
      <c r="D15" s="113">
        <f>SUM(D13:D14)</f>
        <v>0</v>
      </c>
    </row>
    <row r="16" spans="1:9" ht="17.25" thickBot="1" x14ac:dyDescent="0.35">
      <c r="A16" s="2"/>
      <c r="B16" s="122" t="s">
        <v>54</v>
      </c>
      <c r="C16" s="123"/>
      <c r="D16" s="14">
        <f>D15*3</f>
        <v>0</v>
      </c>
    </row>
    <row r="17" spans="1:4" ht="17.25" thickBot="1" x14ac:dyDescent="0.35">
      <c r="A17" s="2"/>
      <c r="B17" s="122" t="s">
        <v>52</v>
      </c>
      <c r="C17" s="123"/>
      <c r="D17" s="61">
        <f>D15*4</f>
        <v>0</v>
      </c>
    </row>
    <row r="18" spans="1:4" ht="17.25" thickBot="1" x14ac:dyDescent="0.35">
      <c r="A18" s="2"/>
      <c r="B18" s="122" t="s">
        <v>53</v>
      </c>
      <c r="C18" s="123"/>
      <c r="D18" s="52">
        <f>D15*5</f>
        <v>0</v>
      </c>
    </row>
    <row r="19" spans="1:4" ht="17.25" thickBot="1" x14ac:dyDescent="0.35">
      <c r="A19" s="2"/>
    </row>
    <row r="20" spans="1:4" ht="15.75" thickBot="1" x14ac:dyDescent="0.3">
      <c r="B20" s="76" t="s">
        <v>74</v>
      </c>
      <c r="C20" s="77"/>
      <c r="D20" s="78"/>
    </row>
    <row r="21" spans="1:4" ht="15.75" thickBot="1" x14ac:dyDescent="0.3">
      <c r="B21" s="79" t="str">
        <f>'531.2.4.5.3.c Optional'!A5</f>
        <v>Table 531.2.4.5.3.c - Optional On-Site Incident Response Consulting Services</v>
      </c>
      <c r="C21" s="80"/>
      <c r="D21" s="81">
        <f>'531.2.4.5.3.c Optional'!K11</f>
        <v>0</v>
      </c>
    </row>
  </sheetData>
  <sheetProtection algorithmName="SHA-512" hashValue="ld9Q+NpaU5P9iXQdb4RLvRoQwoIV378OFwGGCIcOYN5HS/lrxa5MoBcCj6Qt119vwBAUcFBXvYRaBPcuyqOzqg==" saltValue="mB3YOsRJkLfFnq698gy2wQ==" spinCount="100000" sheet="1" objects="1" scenarios="1" formatColumns="0" formatRows="0"/>
  <mergeCells count="11">
    <mergeCell ref="B18:C18"/>
    <mergeCell ref="B16:C16"/>
    <mergeCell ref="B2:D2"/>
    <mergeCell ref="B3:D3"/>
    <mergeCell ref="B4:D4"/>
    <mergeCell ref="B6:D6"/>
    <mergeCell ref="B15:C15"/>
    <mergeCell ref="D10:D12"/>
    <mergeCell ref="B13:C13"/>
    <mergeCell ref="B14:C14"/>
    <mergeCell ref="B17:C17"/>
  </mergeCells>
  <phoneticPr fontId="0" type="noConversion"/>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1CD9964FCBC0D4AA593359CC75B4847" ma:contentTypeVersion="10" ma:contentTypeDescription="Create a new document." ma:contentTypeScope="" ma:versionID="966d78a235b5739b83570b3fd2972026">
  <xsd:schema xmlns:xsd="http://www.w3.org/2001/XMLSchema" xmlns:xs="http://www.w3.org/2001/XMLSchema" xmlns:p="http://schemas.microsoft.com/office/2006/metadata/properties" xmlns:ns2="85fac83f-a6aa-468b-9476-ac2360d0951d" targetNamespace="http://schemas.microsoft.com/office/2006/metadata/properties" ma:root="true" ma:fieldsID="cd11d757b061908c1f0b44fe0ac30733" ns2:_="">
    <xsd:import namespace="85fac83f-a6aa-468b-9476-ac2360d09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ac83f-a6aa-468b-9476-ac2360d095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fac83f-a6aa-468b-9476-ac2360d0951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988DFF4-1A12-4E51-B262-74F985B38FE3}"/>
</file>

<file path=customXml/itemProps2.xml><?xml version="1.0" encoding="utf-8"?>
<ds:datastoreItem xmlns:ds="http://schemas.openxmlformats.org/officeDocument/2006/customXml" ds:itemID="{9F77215B-5B09-4CC1-841C-B3D62C6F366E}"/>
</file>

<file path=customXml/itemProps3.xml><?xml version="1.0" encoding="utf-8"?>
<ds:datastoreItem xmlns:ds="http://schemas.openxmlformats.org/officeDocument/2006/customXml" ds:itemID="{FD48C38C-C3CF-4C06-B39D-6C472E859C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Cover</vt:lpstr>
      <vt:lpstr>Instructions</vt:lpstr>
      <vt:lpstr>531.2.1.a</vt:lpstr>
      <vt:lpstr>531.2.3.1.a</vt:lpstr>
      <vt:lpstr>531.2.4.5.3.c Optional</vt:lpstr>
      <vt:lpstr>Cost Summary</vt:lpstr>
      <vt:lpstr>'531.2.1.a'!Print_Area</vt:lpstr>
      <vt:lpstr>'531.2.3.1.a'!Print_Area</vt:lpstr>
      <vt:lpstr>'531.2.4.5.3.c Optional'!Print_Area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2026-06-29T23:05:36Z</dcterms:created>
  <dcterms:modified xsi:type="dcterms:W3CDTF">2026-06-29T23:07:47Z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39200</vt:r8>
  </property>
  <property fmtid="{D5CDD505-2E9C-101B-9397-08002B2CF9AE}" pid="3" name="xd_ProgID">
    <vt:lpwstr/>
  </property>
  <property fmtid="{D5CDD505-2E9C-101B-9397-08002B2CF9AE}" pid="4" name="MediaServiceImageTags">
    <vt:lpwstr/>
  </property>
  <property fmtid="{D5CDD505-2E9C-101B-9397-08002B2CF9AE}" pid="5" name="ContentTypeId">
    <vt:lpwstr>0x010100F1CD9964FCBC0D4AA593359CC75B4847</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