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tsc-hqfile03\dtsc\AS\BS\CDI\IFBs-RFOs-RFQs-RFPs-SBSs-RFIs\IFBs\IFB I-2526-02 Medical Monitoring\6. Manager Review\"/>
    </mc:Choice>
  </mc:AlternateContent>
  <xr:revisionPtr revIDLastSave="0" documentId="8_{1BD34F2E-FE61-4070-8DEE-B409EFD00A67}" xr6:coauthVersionLast="47" xr6:coauthVersionMax="47" xr10:uidLastSave="{00000000-0000-0000-0000-000000000000}"/>
  <bookViews>
    <workbookView xWindow="-120" yWindow="-120" windowWidth="29040" windowHeight="15720" xr2:uid="{CBC6D299-0266-4776-9122-E31F3B0B3C37}"/>
  </bookViews>
  <sheets>
    <sheet name="Attachment 3 - Cost Sheet" sheetId="1" r:id="rId1"/>
  </sheets>
  <definedNames>
    <definedName name="_xlnm.Print_Titles" localSheetId="0">'Attachment 3 - Cost Sheet'!$1:$3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1" l="1"/>
  <c r="G16" i="1"/>
  <c r="I16" i="1" s="1"/>
  <c r="F20" i="1"/>
  <c r="F22" i="1" s="1"/>
  <c r="F23" i="1" s="1"/>
  <c r="E20" i="1"/>
  <c r="E22" i="1" s="1"/>
  <c r="E23" i="1" s="1"/>
  <c r="E24" i="1" s="1"/>
  <c r="E25" i="1" s="1"/>
  <c r="D20" i="1"/>
  <c r="D22" i="1" s="1"/>
  <c r="D23" i="1" s="1"/>
  <c r="G26" i="1"/>
  <c r="I26" i="1" s="1"/>
  <c r="G17" i="1"/>
  <c r="I17" i="1" s="1"/>
  <c r="G5" i="1"/>
  <c r="I5" i="1" s="1"/>
  <c r="G6" i="1"/>
  <c r="I6" i="1" s="1"/>
  <c r="G7" i="1"/>
  <c r="I7" i="1" s="1"/>
  <c r="G8" i="1"/>
  <c r="I8" i="1" s="1"/>
  <c r="G9" i="1"/>
  <c r="I9" i="1" s="1"/>
  <c r="G10" i="1"/>
  <c r="I10" i="1" s="1"/>
  <c r="G11" i="1"/>
  <c r="I11" i="1" s="1"/>
  <c r="G12" i="1"/>
  <c r="I12" i="1" s="1"/>
  <c r="G13" i="1"/>
  <c r="I13" i="1" s="1"/>
  <c r="G14" i="1"/>
  <c r="I14" i="1" s="1"/>
  <c r="G15" i="1"/>
  <c r="I15" i="1" s="1"/>
  <c r="G4" i="1"/>
  <c r="I4" i="1" s="1"/>
  <c r="F24" i="1" l="1"/>
  <c r="F25" i="1" s="1"/>
  <c r="D24" i="1"/>
  <c r="D25" i="1" s="1"/>
  <c r="G20" i="1"/>
  <c r="G22" i="1" s="1"/>
  <c r="G23" i="1" s="1"/>
  <c r="G24" i="1" l="1"/>
  <c r="G25" i="1" s="1"/>
  <c r="I20" i="1"/>
  <c r="D28" i="1" l="1" a="1"/>
  <c r="D28" i="1" s="1"/>
  <c r="I22" i="1"/>
  <c r="I23" i="1" s="1"/>
  <c r="I24" i="1" l="1"/>
  <c r="I25"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<sst xmlns="http://schemas.openxmlformats.org/spreadsheetml/2006/main" count="53" uniqueCount="52">
  <si>
    <t>Required Examinations</t>
  </si>
  <si>
    <t>2026/27 PRICE</t>
  </si>
  <si>
    <t>2027/28 PRICE</t>
  </si>
  <si>
    <t>2028/29 PRICE</t>
  </si>
  <si>
    <t>3 Year Avg.</t>
  </si>
  <si>
    <t>Weighting Factor</t>
  </si>
  <si>
    <t>Weighted Avg.</t>
  </si>
  <si>
    <t>Each field in the Bidder Cost Sheet must be completed, leaving no blanks. NOTE: Bids may be rejected if the Bidder Cost Sheet is not completed in its entirety.</t>
  </si>
  <si>
    <t>Complete Physical Examination</t>
  </si>
  <si>
    <t>Hearing (Audiometry)</t>
  </si>
  <si>
    <t>Visual screening</t>
  </si>
  <si>
    <t>Complete blood count</t>
  </si>
  <si>
    <t>Complete urinalysis</t>
  </si>
  <si>
    <t>Blood Chemistry</t>
  </si>
  <si>
    <t>Blood Lead</t>
  </si>
  <si>
    <t>Cholinesterase (RBC and plasma, or comparable such as serum)</t>
  </si>
  <si>
    <t>Spirometry</t>
  </si>
  <si>
    <t>Chest x-ray – baseline, exit and when medically necessary</t>
  </si>
  <si>
    <t>Cardiology (Resting EKG)</t>
  </si>
  <si>
    <t>Cardiology Consultation</t>
  </si>
  <si>
    <t>PSA Lab Test</t>
  </si>
  <si>
    <t>a. Hepatitis B Vaccination - For each vaccination in the series (price per vaccination) – 3 Vaccination Series</t>
  </si>
  <si>
    <t>b. Twinrix – For each vaccination in the series (price per vaccination) – 2 Vaccination Series</t>
  </si>
  <si>
    <t>c. Bid Amount: divide the sum of lines 16a and 16b by two (2)</t>
  </si>
  <si>
    <t>a. Mercury, elemental</t>
  </si>
  <si>
    <t>b. Mercury, organic</t>
  </si>
  <si>
    <t>c. Cadmium and inorganic compounds</t>
  </si>
  <si>
    <t>d. Chromium (IV, water soluble fume)</t>
  </si>
  <si>
    <t>Consultation or Retainer Fee (hourly rate)</t>
  </si>
  <si>
    <t>Hernia and Prostate examination.</t>
  </si>
  <si>
    <t>Contract Reference I.D. in Exhibit A, Section IV</t>
  </si>
  <si>
    <t>C.6.a.xiv</t>
  </si>
  <si>
    <t>C.6.a.xv</t>
  </si>
  <si>
    <t>C.6.a.xvi</t>
  </si>
  <si>
    <t>C.6.a.xvii</t>
  </si>
  <si>
    <t>C.6.a.xviii</t>
  </si>
  <si>
    <t>C.6.a.xix.1</t>
  </si>
  <si>
    <t>C.6.a.xix.2</t>
  </si>
  <si>
    <t>C.6.a.xx</t>
  </si>
  <si>
    <t>C.6.a.xxi</t>
  </si>
  <si>
    <t>C.6.a.xxii</t>
  </si>
  <si>
    <t>C.6.a.xxiii</t>
  </si>
  <si>
    <t>C.6.a.xxiv</t>
  </si>
  <si>
    <t>C.6.a.xxv</t>
  </si>
  <si>
    <t>C.6.a.xxvi</t>
  </si>
  <si>
    <t>C.7.i</t>
  </si>
  <si>
    <t>C.2.b</t>
  </si>
  <si>
    <t>C.6.a.i - C.6.a.xiii</t>
  </si>
  <si>
    <t>Optional tests as requested by DTSC</t>
  </si>
  <si>
    <r>
      <t xml:space="preserve">BID TOTAL 
</t>
    </r>
    <r>
      <rPr>
        <b/>
        <u/>
        <sz val="10"/>
        <color theme="1"/>
        <rFont val="Arial"/>
        <family val="2"/>
      </rPr>
      <t>Instructions</t>
    </r>
    <r>
      <rPr>
        <b/>
        <sz val="10"/>
        <color theme="1"/>
        <rFont val="Arial"/>
        <family val="2"/>
      </rPr>
      <t xml:space="preserve"> – Enter the price for each item for each Fiscal Year. Then average the costs over all 3 years for each item and enter the result in the 3 Year Average column. Multiply the 3 Year Avg column by the Weighting Factor for each item. The BID TOTAL is the sum of the Weighted Average for Items 1 - 15, 16c, and 17 - 19. </t>
    </r>
  </si>
  <si>
    <t>*Packet labor (fixed rate per full medical exam record)</t>
  </si>
  <si>
    <t>Note: The columns for 3 Year Average, Weighting Factor, and Weighted Average are for bidding purposes only, and will not appear in the final contract. Additionally, the Bid Total will be used only for determining the lowest bidder and will not appear in the final contract.
* This is the rate for any labor associated with preparing the Medical Report. If there is no rate for this, insert $.01. Do not leave blank.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</si>
</sst>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9" x14ac:knownFonts="1">
    <font>
      <sz val="11"/>
      <color theme="1"/>
      <name val="Calibri"/>
      <family val="2"/>
      <scheme val="minor"/>
    </font>
    <font>
      <b/>
      <sz val="10"/>
      <color theme="1"/>
      <name val="Arial"/>
      <family val="2"/>
    </font>
    <font>
      <sz val="10"/>
      <color theme="1"/>
      <name val="Arial"/>
      <family val="2"/>
    </font>
    <font>
      <sz val="8"/>
      <color theme="1"/>
      <name val="Arial"/>
      <family val="2"/>
    </font>
    <font>
      <b/>
      <u/>
      <sz val="10"/>
      <color theme="1"/>
      <name val="Arial"/>
      <family val="2"/>
    </font>
    <font>
      <sz val="11"/>
      <color theme="1"/>
      <name val="Calibri"/>
      <family val="2"/>
      <scheme val="minor"/>
    </font>
    <font>
      <b/>
      <sz val="12"/>
      <color theme="1"/>
      <name val="Arial"/>
      <family val="2"/>
    </font>
    <font>
      <sz val="10"/>
      <name val="Arial"/>
      <family val="2"/>
    </font>
    <font>
      <sz val="8"/>
      <color theme="1"/>
      <name val="Arial"/>
      <family val="2"/>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5" fillId="0" borderId="0" applyFont="0" applyFill="0" applyBorder="0" applyAlignment="0" applyProtection="0"/>
  </cellStyleXfs>
  <cellXfs count="68">
    <xf numFmtId="0" fontId="0" fillId="0" borderId="0" xfId="0"/>
    <xf numFmtId="0" fontId="2" fillId="0" borderId="5" xfId="0" applyFont="1" applyBorder="1" applyAlignment="1">
      <alignment horizontal="center" vertical="center" wrapText="1"/>
    </xf>
    <xf numFmtId="0" fontId="3" fillId="0" borderId="0" xfId="0" applyFont="1" applyAlignment="1">
      <alignment horizontal="justify" vertical="center"/>
    </xf>
    <xf numFmtId="0" fontId="2" fillId="0" borderId="0" xfId="0" applyFont="1" applyAlignment="1">
      <alignment horizontal="justify" vertical="center"/>
    </xf>
    <xf numFmtId="0" fontId="2" fillId="0" borderId="10"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horizontal="center"/>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0" fontId="0" fillId="0" borderId="0" xfId="0" applyAlignment="1">
      <alignment horizontal="left"/>
    </xf>
    <xf numFmtId="44" fontId="2" fillId="0" borderId="5" xfId="1" applyFont="1" applyBorder="1" applyAlignment="1">
      <alignment horizontal="right" vertical="center" wrapText="1"/>
    </xf>
    <xf numFmtId="44" fontId="2" fillId="0" borderId="5" xfId="0" applyNumberFormat="1" applyFont="1" applyBorder="1" applyAlignment="1">
      <alignment horizontal="right" vertical="center" wrapText="1"/>
    </xf>
    <xf numFmtId="0" fontId="7" fillId="3" borderId="5" xfId="0" applyFont="1" applyFill="1" applyBorder="1" applyAlignment="1">
      <alignment horizontal="right" vertical="center" wrapText="1"/>
    </xf>
    <xf numFmtId="0" fontId="7" fillId="3"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44" fontId="2" fillId="0" borderId="5" xfId="1" applyFont="1" applyFill="1" applyBorder="1" applyAlignment="1">
      <alignment horizontal="right" vertical="center" wrapText="1"/>
    </xf>
    <xf numFmtId="0" fontId="2" fillId="0" borderId="7" xfId="0" applyFont="1" applyBorder="1" applyAlignment="1">
      <alignment horizontal="left" vertical="center" wrapText="1"/>
    </xf>
    <xf numFmtId="0" fontId="2" fillId="0" borderId="1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3" fillId="0" borderId="11" xfId="0" applyFont="1" applyBorder="1" applyAlignment="1">
      <alignment horizontal="center" vertical="center" wrapText="1"/>
    </xf>
    <xf numFmtId="0" fontId="8" fillId="0" borderId="0" xfId="0" applyFont="1" applyAlignment="1">
      <alignment horizontal="center" vertical="center" wrapText="1"/>
    </xf>
    <xf numFmtId="0" fontId="2" fillId="2"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1" xfId="0" applyFont="1" applyBorder="1" applyAlignment="1">
      <alignment horizontal="center" vertical="center" wrapText="1"/>
    </xf>
    <xf numFmtId="44" fontId="2" fillId="0" borderId="1" xfId="1" applyFont="1" applyBorder="1" applyAlignment="1">
      <alignment horizontal="right" vertical="center" wrapText="1"/>
    </xf>
    <xf numFmtId="44" fontId="2" fillId="0" borderId="3" xfId="1" applyFont="1" applyBorder="1" applyAlignment="1">
      <alignment horizontal="right" vertical="center" wrapText="1"/>
    </xf>
    <xf numFmtId="0" fontId="3" fillId="0" borderId="1" xfId="0" applyFont="1" applyBorder="1" applyAlignment="1">
      <alignment horizontal="center" vertical="center" wrapText="1"/>
    </xf>
    <xf numFmtId="44" fontId="2" fillId="0" borderId="7" xfId="1" applyFont="1" applyBorder="1" applyAlignment="1">
      <alignment horizontal="right" vertical="center" wrapText="1"/>
    </xf>
    <xf numFmtId="44" fontId="2" fillId="0" borderId="6" xfId="1" applyFont="1" applyBorder="1" applyAlignment="1">
      <alignment horizontal="right" vertical="center" wrapText="1"/>
    </xf>
    <xf numFmtId="44" fontId="3" fillId="0" borderId="3" xfId="1" applyFont="1" applyBorder="1" applyAlignment="1">
      <alignment horizontal="justify" vertical="center" wrapText="1"/>
    </xf>
    <xf numFmtId="0" fontId="2" fillId="0" borderId="10" xfId="0" applyFont="1" applyBorder="1" applyAlignment="1">
      <alignment horizontal="left" vertical="center" wrapText="1"/>
    </xf>
    <xf numFmtId="44" fontId="3" fillId="0" borderId="1" xfId="1" applyFont="1" applyFill="1" applyBorder="1" applyAlignment="1">
      <alignment horizontal="justify" vertical="center" wrapText="1"/>
    </xf>
    <xf numFmtId="44" fontId="3" fillId="0" borderId="1" xfId="0" applyNumberFormat="1" applyFont="1" applyBorder="1" applyAlignment="1">
      <alignment horizontal="justify"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44" fontId="1" fillId="2" borderId="12"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1" xfId="0" applyFont="1" applyBorder="1" applyAlignment="1">
      <alignment horizontal="left" vertical="center" wrapText="1"/>
    </xf>
    <xf numFmtId="0" fontId="2" fillId="0" borderId="4" xfId="0" applyFont="1" applyBorder="1" applyAlignment="1">
      <alignment horizontal="left"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colors>
    <mruColors>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20628-FFD4-4FF4-A66D-5B76D9F0D097}">
  <sheetPr>
    <pageSetUpPr fitToPage="1"/>
  </sheetPr>
  <dimension ref="A1:I43"/>
  <sheetViews>
    <sheetView tabSelected="1" zoomScale="110" zoomScaleNormal="110" workbookViewId="0">
      <pane ySplit="2" topLeftCell="A22" activePane="bottomLeft" state="frozen"/>
      <selection pane="bottomLeft" activeCell="L31" sqref="L31"/>
    </sheetView>
  </sheetViews>
  <sheetFormatPr defaultRowHeight="15" x14ac:dyDescent="0.25"/>
  <cols>
    <col min="2" max="2" width="15.140625" customWidth="1"/>
    <col min="3" max="3" width="44" style="13" customWidth="1"/>
    <col min="8" max="8" width="11.7109375" style="10" customWidth="1"/>
    <col min="9" max="9" width="10.5703125" customWidth="1"/>
  </cols>
  <sheetData>
    <row r="1" spans="1:9" x14ac:dyDescent="0.25">
      <c r="A1" s="40"/>
      <c r="B1" s="40" t="s">
        <v>30</v>
      </c>
      <c r="C1" s="63" t="s">
        <v>0</v>
      </c>
      <c r="D1" s="40" t="s">
        <v>1</v>
      </c>
      <c r="E1" s="40" t="s">
        <v>2</v>
      </c>
      <c r="F1" s="40" t="s">
        <v>3</v>
      </c>
      <c r="G1" s="40" t="s">
        <v>4</v>
      </c>
      <c r="H1" s="40" t="s">
        <v>5</v>
      </c>
      <c r="I1" s="40" t="s">
        <v>6</v>
      </c>
    </row>
    <row r="2" spans="1:9" ht="32.25" customHeight="1" thickBot="1" x14ac:dyDescent="0.3">
      <c r="A2" s="41"/>
      <c r="B2" s="41"/>
      <c r="C2" s="64"/>
      <c r="D2" s="41"/>
      <c r="E2" s="41"/>
      <c r="F2" s="41"/>
      <c r="G2" s="41"/>
      <c r="H2" s="41"/>
      <c r="I2" s="41"/>
    </row>
    <row r="3" spans="1:9" ht="35.1" customHeight="1" thickBot="1" x14ac:dyDescent="0.3">
      <c r="A3" s="48" t="s">
        <v>7</v>
      </c>
      <c r="B3" s="49"/>
      <c r="C3" s="49"/>
      <c r="D3" s="49"/>
      <c r="E3" s="49"/>
      <c r="F3" s="49"/>
      <c r="G3" s="49"/>
      <c r="H3" s="49"/>
      <c r="I3" s="50"/>
    </row>
    <row r="4" spans="1:9" ht="27" customHeight="1" thickBot="1" x14ac:dyDescent="0.3">
      <c r="A4" s="19">
        <v>1</v>
      </c>
      <c r="B4" s="1" t="s">
        <v>47</v>
      </c>
      <c r="C4" s="11" t="s">
        <v>8</v>
      </c>
      <c r="D4" s="14">
        <v>0</v>
      </c>
      <c r="E4" s="14">
        <v>0</v>
      </c>
      <c r="F4" s="14">
        <v>0</v>
      </c>
      <c r="G4" s="15">
        <f>AVERAGE(D4:F4)</f>
        <v>0</v>
      </c>
      <c r="H4" s="1">
        <v>1</v>
      </c>
      <c r="I4" s="15">
        <f>G4*H4</f>
        <v>0</v>
      </c>
    </row>
    <row r="5" spans="1:9" ht="18" customHeight="1" thickBot="1" x14ac:dyDescent="0.3">
      <c r="A5" s="19">
        <v>2</v>
      </c>
      <c r="B5" s="1" t="s">
        <v>31</v>
      </c>
      <c r="C5" s="11" t="s">
        <v>9</v>
      </c>
      <c r="D5" s="14">
        <v>0</v>
      </c>
      <c r="E5" s="14">
        <v>0</v>
      </c>
      <c r="F5" s="14">
        <v>0</v>
      </c>
      <c r="G5" s="15">
        <f t="shared" ref="G5:G16" si="0">AVERAGE(D5:F5)</f>
        <v>0</v>
      </c>
      <c r="H5" s="1">
        <v>1</v>
      </c>
      <c r="I5" s="15">
        <f t="shared" ref="I5:I17" si="1">G5*H5</f>
        <v>0</v>
      </c>
    </row>
    <row r="6" spans="1:9" ht="18" customHeight="1" thickBot="1" x14ac:dyDescent="0.3">
      <c r="A6" s="19">
        <v>3</v>
      </c>
      <c r="B6" s="1" t="s">
        <v>32</v>
      </c>
      <c r="C6" s="11" t="s">
        <v>10</v>
      </c>
      <c r="D6" s="14">
        <v>0</v>
      </c>
      <c r="E6" s="14">
        <v>0</v>
      </c>
      <c r="F6" s="14">
        <v>0</v>
      </c>
      <c r="G6" s="15">
        <f t="shared" si="0"/>
        <v>0</v>
      </c>
      <c r="H6" s="1">
        <v>1</v>
      </c>
      <c r="I6" s="15">
        <f t="shared" si="1"/>
        <v>0</v>
      </c>
    </row>
    <row r="7" spans="1:9" ht="18" customHeight="1" thickBot="1" x14ac:dyDescent="0.3">
      <c r="A7" s="19">
        <v>4</v>
      </c>
      <c r="B7" s="1" t="s">
        <v>33</v>
      </c>
      <c r="C7" s="11" t="s">
        <v>11</v>
      </c>
      <c r="D7" s="14">
        <v>0</v>
      </c>
      <c r="E7" s="14">
        <v>0</v>
      </c>
      <c r="F7" s="14">
        <v>0</v>
      </c>
      <c r="G7" s="15">
        <f t="shared" si="0"/>
        <v>0</v>
      </c>
      <c r="H7" s="1">
        <v>1</v>
      </c>
      <c r="I7" s="15">
        <f t="shared" si="1"/>
        <v>0</v>
      </c>
    </row>
    <row r="8" spans="1:9" ht="18" customHeight="1" thickBot="1" x14ac:dyDescent="0.3">
      <c r="A8" s="19">
        <v>5</v>
      </c>
      <c r="B8" s="1" t="s">
        <v>34</v>
      </c>
      <c r="C8" s="11" t="s">
        <v>12</v>
      </c>
      <c r="D8" s="14">
        <v>0</v>
      </c>
      <c r="E8" s="14">
        <v>0</v>
      </c>
      <c r="F8" s="14">
        <v>0</v>
      </c>
      <c r="G8" s="15">
        <f t="shared" si="0"/>
        <v>0</v>
      </c>
      <c r="H8" s="1">
        <v>1</v>
      </c>
      <c r="I8" s="15">
        <f t="shared" si="1"/>
        <v>0</v>
      </c>
    </row>
    <row r="9" spans="1:9" ht="18" customHeight="1" thickBot="1" x14ac:dyDescent="0.3">
      <c r="A9" s="19">
        <v>6</v>
      </c>
      <c r="B9" s="1" t="s">
        <v>35</v>
      </c>
      <c r="C9" s="11" t="s">
        <v>13</v>
      </c>
      <c r="D9" s="14">
        <v>0</v>
      </c>
      <c r="E9" s="14">
        <v>0</v>
      </c>
      <c r="F9" s="14">
        <v>0</v>
      </c>
      <c r="G9" s="15">
        <f t="shared" si="0"/>
        <v>0</v>
      </c>
      <c r="H9" s="1">
        <v>1</v>
      </c>
      <c r="I9" s="15">
        <f t="shared" si="1"/>
        <v>0</v>
      </c>
    </row>
    <row r="10" spans="1:9" ht="18" customHeight="1" thickBot="1" x14ac:dyDescent="0.3">
      <c r="A10" s="19">
        <v>7</v>
      </c>
      <c r="B10" s="1" t="s">
        <v>36</v>
      </c>
      <c r="C10" s="11" t="s">
        <v>14</v>
      </c>
      <c r="D10" s="14">
        <v>0</v>
      </c>
      <c r="E10" s="14">
        <v>0</v>
      </c>
      <c r="F10" s="14">
        <v>0</v>
      </c>
      <c r="G10" s="15">
        <f t="shared" si="0"/>
        <v>0</v>
      </c>
      <c r="H10" s="1">
        <v>1</v>
      </c>
      <c r="I10" s="15">
        <f t="shared" si="1"/>
        <v>0</v>
      </c>
    </row>
    <row r="11" spans="1:9" ht="27" customHeight="1" thickBot="1" x14ac:dyDescent="0.3">
      <c r="A11" s="19">
        <v>9</v>
      </c>
      <c r="B11" s="1" t="s">
        <v>37</v>
      </c>
      <c r="C11" s="11" t="s">
        <v>15</v>
      </c>
      <c r="D11" s="20">
        <v>0</v>
      </c>
      <c r="E11" s="20">
        <v>0</v>
      </c>
      <c r="F11" s="20">
        <v>0</v>
      </c>
      <c r="G11" s="15">
        <f t="shared" si="0"/>
        <v>0</v>
      </c>
      <c r="H11" s="1">
        <v>1</v>
      </c>
      <c r="I11" s="15">
        <f t="shared" si="1"/>
        <v>0</v>
      </c>
    </row>
    <row r="12" spans="1:9" ht="18" customHeight="1" thickBot="1" x14ac:dyDescent="0.3">
      <c r="A12" s="19">
        <v>10</v>
      </c>
      <c r="B12" s="1" t="s">
        <v>38</v>
      </c>
      <c r="C12" s="11" t="s">
        <v>16</v>
      </c>
      <c r="D12" s="20">
        <v>0</v>
      </c>
      <c r="E12" s="20">
        <v>0</v>
      </c>
      <c r="F12" s="20">
        <v>0</v>
      </c>
      <c r="G12" s="15">
        <f t="shared" si="0"/>
        <v>0</v>
      </c>
      <c r="H12" s="1">
        <v>1</v>
      </c>
      <c r="I12" s="15">
        <f t="shared" si="1"/>
        <v>0</v>
      </c>
    </row>
    <row r="13" spans="1:9" ht="32.450000000000003" customHeight="1" thickBot="1" x14ac:dyDescent="0.3">
      <c r="A13" s="19">
        <v>11</v>
      </c>
      <c r="B13" s="1" t="s">
        <v>39</v>
      </c>
      <c r="C13" s="11" t="s">
        <v>17</v>
      </c>
      <c r="D13" s="20">
        <v>0</v>
      </c>
      <c r="E13" s="20">
        <v>0</v>
      </c>
      <c r="F13" s="20">
        <v>0</v>
      </c>
      <c r="G13" s="15">
        <f t="shared" si="0"/>
        <v>0</v>
      </c>
      <c r="H13" s="1">
        <v>0.1</v>
      </c>
      <c r="I13" s="15">
        <f t="shared" si="1"/>
        <v>0</v>
      </c>
    </row>
    <row r="14" spans="1:9" ht="18" customHeight="1" thickBot="1" x14ac:dyDescent="0.3">
      <c r="A14" s="19">
        <v>12</v>
      </c>
      <c r="B14" s="1" t="s">
        <v>40</v>
      </c>
      <c r="C14" s="11" t="s">
        <v>18</v>
      </c>
      <c r="D14" s="20">
        <v>0</v>
      </c>
      <c r="E14" s="20">
        <v>0</v>
      </c>
      <c r="F14" s="20">
        <v>0</v>
      </c>
      <c r="G14" s="15">
        <f t="shared" si="0"/>
        <v>0</v>
      </c>
      <c r="H14" s="1">
        <v>1</v>
      </c>
      <c r="I14" s="15">
        <f t="shared" si="1"/>
        <v>0</v>
      </c>
    </row>
    <row r="15" spans="1:9" ht="18" customHeight="1" thickBot="1" x14ac:dyDescent="0.3">
      <c r="A15" s="19">
        <v>13</v>
      </c>
      <c r="B15" s="1" t="s">
        <v>41</v>
      </c>
      <c r="C15" s="21" t="s">
        <v>19</v>
      </c>
      <c r="D15" s="20">
        <v>0</v>
      </c>
      <c r="E15" s="20">
        <v>0</v>
      </c>
      <c r="F15" s="20">
        <v>0</v>
      </c>
      <c r="G15" s="15">
        <f t="shared" si="0"/>
        <v>0</v>
      </c>
      <c r="H15" s="1">
        <v>0.1</v>
      </c>
      <c r="I15" s="15">
        <f t="shared" si="1"/>
        <v>0</v>
      </c>
    </row>
    <row r="16" spans="1:9" ht="90" customHeight="1" x14ac:dyDescent="0.25">
      <c r="A16" s="18">
        <v>14</v>
      </c>
      <c r="B16" s="4" t="s">
        <v>42</v>
      </c>
      <c r="C16" s="12" t="s">
        <v>29</v>
      </c>
      <c r="D16" s="14">
        <v>0</v>
      </c>
      <c r="E16" s="14">
        <v>0</v>
      </c>
      <c r="F16" s="14">
        <v>0</v>
      </c>
      <c r="G16" s="15">
        <f t="shared" si="0"/>
        <v>0</v>
      </c>
      <c r="H16" s="9">
        <v>0.5</v>
      </c>
      <c r="I16" s="15">
        <f t="shared" ref="I16" si="2">G16*H16</f>
        <v>0</v>
      </c>
    </row>
    <row r="17" spans="1:9" ht="90" customHeight="1" thickBot="1" x14ac:dyDescent="0.3">
      <c r="A17" s="18">
        <v>15</v>
      </c>
      <c r="B17" s="4" t="s">
        <v>42</v>
      </c>
      <c r="C17" s="12" t="s">
        <v>20</v>
      </c>
      <c r="D17" s="14">
        <v>0</v>
      </c>
      <c r="E17" s="14">
        <v>0</v>
      </c>
      <c r="F17" s="14">
        <v>0</v>
      </c>
      <c r="G17" s="15">
        <f t="shared" ref="G17" si="3">AVERAGE(D17:F17)</f>
        <v>0</v>
      </c>
      <c r="H17" s="9">
        <v>0.5</v>
      </c>
      <c r="I17" s="15">
        <f t="shared" si="1"/>
        <v>0</v>
      </c>
    </row>
    <row r="18" spans="1:9" ht="40.5" customHeight="1" thickBot="1" x14ac:dyDescent="0.3">
      <c r="A18" s="65">
        <v>16</v>
      </c>
      <c r="B18" s="65" t="s">
        <v>43</v>
      </c>
      <c r="C18" s="11" t="s">
        <v>21</v>
      </c>
      <c r="D18" s="14">
        <v>0</v>
      </c>
      <c r="E18" s="14">
        <v>0</v>
      </c>
      <c r="F18" s="14">
        <v>0</v>
      </c>
      <c r="G18" s="16"/>
      <c r="H18" s="17"/>
      <c r="I18" s="16"/>
    </row>
    <row r="19" spans="1:9" ht="29.45" customHeight="1" thickBot="1" x14ac:dyDescent="0.3">
      <c r="A19" s="66"/>
      <c r="B19" s="66"/>
      <c r="C19" s="11" t="s">
        <v>22</v>
      </c>
      <c r="D19" s="14">
        <v>0</v>
      </c>
      <c r="E19" s="14">
        <v>0</v>
      </c>
      <c r="F19" s="14">
        <v>0</v>
      </c>
      <c r="G19" s="16"/>
      <c r="H19" s="17"/>
      <c r="I19" s="16"/>
    </row>
    <row r="20" spans="1:9" ht="33.6" customHeight="1" thickBot="1" x14ac:dyDescent="0.3">
      <c r="A20" s="67"/>
      <c r="B20" s="67"/>
      <c r="C20" s="12" t="s">
        <v>23</v>
      </c>
      <c r="D20" s="14">
        <f>SUM(D18+D19)/2</f>
        <v>0</v>
      </c>
      <c r="E20" s="14">
        <f>SUM(E18+E19)/2</f>
        <v>0</v>
      </c>
      <c r="F20" s="14">
        <f>SUM(F18+F19)/2</f>
        <v>0</v>
      </c>
      <c r="G20" s="15">
        <f>AVERAGE(D20:F20)</f>
        <v>0</v>
      </c>
      <c r="H20" s="1">
        <v>1</v>
      </c>
      <c r="I20" s="14">
        <f>G20*H20</f>
        <v>0</v>
      </c>
    </row>
    <row r="21" spans="1:9" ht="18" customHeight="1" thickBot="1" x14ac:dyDescent="0.3">
      <c r="A21" s="19">
        <v>17</v>
      </c>
      <c r="B21" s="1" t="s">
        <v>44</v>
      </c>
      <c r="C21" s="51" t="s">
        <v>48</v>
      </c>
      <c r="D21" s="52"/>
      <c r="E21" s="53"/>
      <c r="F21" s="52"/>
      <c r="G21" s="53"/>
      <c r="H21" s="53"/>
      <c r="I21" s="54"/>
    </row>
    <row r="22" spans="1:9" ht="15.75" thickBot="1" x14ac:dyDescent="0.3">
      <c r="A22" s="5"/>
      <c r="B22" s="7"/>
      <c r="C22" s="12" t="s">
        <v>24</v>
      </c>
      <c r="D22" s="14">
        <f t="shared" ref="D22:G25" si="4">SUM(D20+D21)/2</f>
        <v>0</v>
      </c>
      <c r="E22" s="31">
        <f t="shared" si="4"/>
        <v>0</v>
      </c>
      <c r="F22" s="14">
        <f t="shared" si="4"/>
        <v>0</v>
      </c>
      <c r="G22" s="31">
        <f t="shared" si="4"/>
        <v>0</v>
      </c>
      <c r="H22" s="26">
        <v>0.01</v>
      </c>
      <c r="I22" s="31">
        <f>SUM(I20+I21)/2</f>
        <v>0</v>
      </c>
    </row>
    <row r="23" spans="1:9" ht="15.75" thickBot="1" x14ac:dyDescent="0.3">
      <c r="A23" s="5"/>
      <c r="B23" s="6"/>
      <c r="C23" s="24" t="s">
        <v>25</v>
      </c>
      <c r="D23" s="31">
        <f t="shared" si="4"/>
        <v>0</v>
      </c>
      <c r="E23" s="14">
        <f t="shared" si="4"/>
        <v>0</v>
      </c>
      <c r="F23" s="14">
        <f t="shared" si="4"/>
        <v>0</v>
      </c>
      <c r="G23" s="14">
        <f t="shared" si="4"/>
        <v>0</v>
      </c>
      <c r="H23" s="30">
        <v>0.01</v>
      </c>
      <c r="I23" s="32">
        <f>SUM(I21+I22)/2</f>
        <v>0</v>
      </c>
    </row>
    <row r="24" spans="1:9" ht="15.75" thickBot="1" x14ac:dyDescent="0.3">
      <c r="A24" s="5"/>
      <c r="B24" s="6"/>
      <c r="C24" s="24" t="s">
        <v>26</v>
      </c>
      <c r="D24" s="32">
        <f t="shared" si="4"/>
        <v>0</v>
      </c>
      <c r="E24" s="14">
        <f t="shared" si="4"/>
        <v>0</v>
      </c>
      <c r="F24" s="14">
        <f t="shared" si="4"/>
        <v>0</v>
      </c>
      <c r="G24" s="14">
        <f t="shared" si="4"/>
        <v>0</v>
      </c>
      <c r="H24" s="29">
        <v>0.01</v>
      </c>
      <c r="I24" s="32">
        <f>SUM(I22+I23)/2</f>
        <v>0</v>
      </c>
    </row>
    <row r="25" spans="1:9" ht="15.75" thickBot="1" x14ac:dyDescent="0.3">
      <c r="A25" s="28"/>
      <c r="B25" s="8"/>
      <c r="C25" s="25" t="s">
        <v>27</v>
      </c>
      <c r="D25" s="34">
        <f t="shared" si="4"/>
        <v>0</v>
      </c>
      <c r="E25" s="34">
        <f t="shared" si="4"/>
        <v>0</v>
      </c>
      <c r="F25" s="34">
        <f t="shared" si="4"/>
        <v>0</v>
      </c>
      <c r="G25" s="34">
        <f t="shared" si="4"/>
        <v>0</v>
      </c>
      <c r="H25" s="27">
        <v>0.01</v>
      </c>
      <c r="I25" s="35">
        <f>SUM(I23+I24)/2</f>
        <v>0</v>
      </c>
    </row>
    <row r="26" spans="1:9" ht="33" customHeight="1" thickBot="1" x14ac:dyDescent="0.3">
      <c r="A26" s="9">
        <v>18</v>
      </c>
      <c r="B26" s="23" t="s">
        <v>45</v>
      </c>
      <c r="C26" s="37" t="s">
        <v>28</v>
      </c>
      <c r="D26" s="38">
        <v>0</v>
      </c>
      <c r="E26" s="38">
        <v>0</v>
      </c>
      <c r="F26" s="38">
        <v>0</v>
      </c>
      <c r="G26" s="39">
        <f>+AVERAGE(D26:F26)</f>
        <v>0</v>
      </c>
      <c r="H26" s="33">
        <v>1E-3</v>
      </c>
      <c r="I26" s="39">
        <f>G26*H26</f>
        <v>0</v>
      </c>
    </row>
    <row r="27" spans="1:9" ht="33" customHeight="1" thickBot="1" x14ac:dyDescent="0.3">
      <c r="A27" s="18">
        <v>19</v>
      </c>
      <c r="B27" s="22" t="s">
        <v>46</v>
      </c>
      <c r="C27" s="24" t="s">
        <v>50</v>
      </c>
      <c r="D27" s="36">
        <v>0</v>
      </c>
      <c r="E27" s="36">
        <v>0</v>
      </c>
      <c r="F27" s="36">
        <v>0</v>
      </c>
      <c r="G27" s="36">
        <v>0</v>
      </c>
      <c r="H27" s="19">
        <v>1</v>
      </c>
      <c r="I27" s="20">
        <f>G27*H27</f>
        <v>0</v>
      </c>
    </row>
    <row r="28" spans="1:9" x14ac:dyDescent="0.25">
      <c r="A28" s="65"/>
      <c r="B28" s="66"/>
      <c r="C28" s="61" t="s">
        <v>49</v>
      </c>
      <c r="D28" s="42" cm="1">
        <f t="array" ref="D28">SUM(I4:I20+I26)</f>
        <v>0</v>
      </c>
      <c r="E28" s="43"/>
      <c r="F28" s="43"/>
      <c r="G28" s="43"/>
      <c r="H28" s="43"/>
      <c r="I28" s="44"/>
    </row>
    <row r="29" spans="1:9" ht="137.44999999999999" customHeight="1" thickBot="1" x14ac:dyDescent="0.3">
      <c r="A29" s="67"/>
      <c r="B29" s="67"/>
      <c r="C29" s="62"/>
      <c r="D29" s="45"/>
      <c r="E29" s="46"/>
      <c r="F29" s="46"/>
      <c r="G29" s="46"/>
      <c r="H29" s="46"/>
      <c r="I29" s="47"/>
    </row>
    <row r="30" spans="1:9" ht="14.45" customHeight="1" x14ac:dyDescent="0.25">
      <c r="A30" s="55" t="s">
        <v>51</v>
      </c>
      <c r="B30" s="56"/>
      <c r="C30" s="56"/>
      <c r="D30" s="56"/>
      <c r="E30" s="56"/>
      <c r="F30" s="56"/>
      <c r="G30" s="56"/>
      <c r="H30" s="56"/>
      <c r="I30" s="57"/>
    </row>
    <row r="31" spans="1:9" ht="63.95" customHeight="1" thickBot="1" x14ac:dyDescent="0.3">
      <c r="A31" s="58"/>
      <c r="B31" s="59"/>
      <c r="C31" s="59"/>
      <c r="D31" s="59"/>
      <c r="E31" s="59"/>
      <c r="F31" s="59"/>
      <c r="G31" s="59"/>
      <c r="H31" s="59"/>
      <c r="I31" s="60"/>
    </row>
    <row r="35" spans="1:1" x14ac:dyDescent="0.25">
      <c r="A35" s="2"/>
    </row>
    <row r="36" spans="1:1" x14ac:dyDescent="0.25">
      <c r="A36" s="2"/>
    </row>
    <row r="37" spans="1:1" x14ac:dyDescent="0.25">
      <c r="A37" s="2"/>
    </row>
    <row r="38" spans="1:1" x14ac:dyDescent="0.25">
      <c r="A38" s="3"/>
    </row>
    <row r="39" spans="1:1" x14ac:dyDescent="0.25">
      <c r="A39" s="3"/>
    </row>
    <row r="40" spans="1:1" x14ac:dyDescent="0.25">
      <c r="A40" s="3"/>
    </row>
    <row r="41" spans="1:1" x14ac:dyDescent="0.25">
      <c r="A41" s="3"/>
    </row>
    <row r="42" spans="1:1" x14ac:dyDescent="0.25">
      <c r="A42" s="2"/>
    </row>
    <row r="43" spans="1:1" x14ac:dyDescent="0.25">
      <c r="A43" s="2"/>
    </row>
  </sheetData>
  <mergeCells count="18">
    <mergeCell ref="A30:I31"/>
    <mergeCell ref="G1:G2"/>
    <mergeCell ref="H1:H2"/>
    <mergeCell ref="C28:C29"/>
    <mergeCell ref="B1:B2"/>
    <mergeCell ref="C1:C2"/>
    <mergeCell ref="A18:A20"/>
    <mergeCell ref="B18:B20"/>
    <mergeCell ref="A28:A29"/>
    <mergeCell ref="B28:B29"/>
    <mergeCell ref="A1:A2"/>
    <mergeCell ref="D1:D2"/>
    <mergeCell ref="E1:E2"/>
    <mergeCell ref="F1:F2"/>
    <mergeCell ref="D28:I29"/>
    <mergeCell ref="A3:I3"/>
    <mergeCell ref="C21:I21"/>
    <mergeCell ref="I1:I2"/>
  </mergeCells>
  <pageMargins left="0.25" right="0.25" top="0.75" bottom="0.75" header="0.3" footer="0.3"/>
  <pageSetup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Attachment 3 - Cost Sheet</vt:lpstr>
      <vt:lpstr>'Attachment 3 - Cost Sheet'!Print_Titles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Miller, Daniel@DTSC</dc:creator>
  <cp:keywords/>
  <dc:description/>
  <cp:lastModifiedBy>Heinz, Jessica@DTSC</cp:lastModifiedBy>
  <cp:revision/>
  <dcterms:created xsi:type="dcterms:W3CDTF">2022-04-27T18:40:40Z</dcterms:created>
  <dcterms:modified xsi:type="dcterms:W3CDTF">2026-07-09T22:04:10Z</dcterms:modified>
  <cp:category/>
  <cp:contentStatus/>
</cp:coreProperties>
</file>