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cdcr-my.sharepoint.com/personal/sonia_luna_cdcr_ca_gov/Documents/Downloads/"/>
    </mc:Choice>
  </mc:AlternateContent>
  <xr:revisionPtr revIDLastSave="0" documentId="8_{E33A9859-B4CD-4231-A45E-C81B2A2D4934}" xr6:coauthVersionLast="47" xr6:coauthVersionMax="47" xr10:uidLastSave="{00000000-0000-0000-0000-000000000000}"/>
  <bookViews>
    <workbookView xWindow="-120" yWindow="-120" windowWidth="29040" windowHeight="15720" xr2:uid="{AA9B04AC-CCF2-4E7C-AFC6-1946BD44C23D}"/>
  </bookViews>
  <sheets>
    <sheet name="Summary" sheetId="2" r:id="rId1"/>
  </sheets>
  <definedNames>
    <definedName name="_xlnm.Print_Area" localSheetId="0">Summary!$A$1:$H$53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4" i="2" l="1"/>
  <c r="H23" i="2"/>
  <c r="H25" i="2" s="1"/>
  <c r="H26" i="2" l="1"/>
  <c r="H28" i="2" s="1"/>
</calcChain>
</file>

<file path=xl/sharedStrings.xml><?xml version="1.0" encoding="utf-8"?>
<sst xmlns="http://schemas.openxmlformats.org/spreadsheetml/2006/main" count="34" uniqueCount="26">
  <si>
    <t>NON-HAZARDOUS GARBAGE COLLECTION, REMOVAL AND DISPOSAL SERVICES</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</si>
  <si>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</si>
  <si>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 xml:space="preserve">          Discount offered on invoices to be paid within 30 days of receipt =</t>
  </si>
  <si>
    <t>Container Description</t>
  </si>
  <si>
    <t>Cost Per Service</t>
  </si>
  <si>
    <t>Estimated # of Services</t>
  </si>
  <si>
    <t>=</t>
  </si>
  <si>
    <t>TOTAL</t>
  </si>
  <si>
    <t>x</t>
  </si>
  <si>
    <t>40 cubic yard w/ rollable steel wheels</t>
  </si>
  <si>
    <t>Sierra Conservation Camp (SCC)</t>
  </si>
  <si>
    <t>TOTAL FOR SCC</t>
  </si>
  <si>
    <t>The "Basis for Award" is strictly used for bidding purposes only and determines the lowest responsible bidder.</t>
  </si>
  <si>
    <r>
      <t xml:space="preserve">Electronic bid packages include an Excel version of this Rate Sheet (Exhibit B-1) in addition to the PDF file in order to assist bidders in computing accurate totals.  Bidders should download the Excel version and complete all highlighted cells.  </t>
    </r>
    <r>
      <rPr>
        <b/>
        <sz val="10"/>
        <rFont val="Arial"/>
        <family val="2"/>
      </rPr>
      <t xml:space="preserve"> </t>
    </r>
  </si>
  <si>
    <t>NOTE: There are no guarantees that any services will be requested from this agreement.</t>
  </si>
  <si>
    <t>Estimated # 
of Containers</t>
  </si>
  <si>
    <t>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t>
  </si>
  <si>
    <t>Quantities and services listed on Exhibit B-1, Rate Sheet are the State's estimates only and are offered as a basis for comparison of bids.  The State does not expressly or by implication agree that the actual amount of work will correspond therewith and reserves the right to increase/omit portions of the work as may be deemed necessary or advisable by the State.  Any and all services performed outside the Scope of Work, Exhibit A, shall be at the sole risk and expense of the Contractor. All prices must be in U.S. currency ans shall encompass every item of expense necessary to perform the services.</t>
  </si>
  <si>
    <r>
      <t xml:space="preserve">The Contractor will be compensated for services performed in accordance with the rates specified on the </t>
    </r>
    <r>
      <rPr>
        <b/>
        <sz val="10"/>
        <rFont val="Arial"/>
        <family val="2"/>
      </rPr>
      <t xml:space="preserve"> </t>
    </r>
    <r>
      <rPr>
        <sz val="10"/>
        <rFont val="Arial"/>
        <family val="2"/>
      </rPr>
      <t xml:space="preserve">Exhibit B-1, Rate Sheet, which shall include all labor, personnel, transportation (including travel, and per diem), materials, supplies, tools, training of key CDCR personnel, any necessary equipment, permits, licenses, taxes, fees, shipping/freight charges, and every other item of expense necessary (unless otherwise specified herein) to perform the identified services. </t>
    </r>
  </si>
  <si>
    <r>
      <t xml:space="preserve">Bidders may bid on one or more locations. Bidders are not required to bid on all locations; however, bidders must include a rate for </t>
    </r>
    <r>
      <rPr>
        <u/>
        <sz val="10"/>
        <rFont val="Arial"/>
        <family val="2"/>
      </rPr>
      <t>ALL items within that location</t>
    </r>
    <r>
      <rPr>
        <sz val="10"/>
        <rFont val="Arial"/>
        <family val="2"/>
      </rPr>
      <t xml:space="preserve">. Failure to indicate a dollar amount (blank cell) on any item may be grounds to reject bid for that location. A zero dollar amount ($0.00 ir $-) listed for any and/or all items shall be interpreted and understood by the State to mean that the bidder will perform any such services at </t>
    </r>
    <r>
      <rPr>
        <u/>
        <sz val="10"/>
        <rFont val="Arial"/>
        <family val="2"/>
      </rPr>
      <t>NO COST</t>
    </r>
    <r>
      <rPr>
        <sz val="10"/>
        <rFont val="Arial"/>
        <family val="2"/>
      </rPr>
      <t xml:space="preserve"> to the State.</t>
    </r>
  </si>
  <si>
    <t xml:space="preserve">When placing a bid, a dollar amount must be provided for each container size. The Service Rate provided is per container, per pick-up. If the requested size in not available, the Contractor must provide a rate for a container that is offered, comparable in size and meeting all other requirements (steel wheels, locking mechanism, etc.) The alternate may be a combination of more than once container to meet the volume requirements; although the service rate provided shall be for the volume of waste indicated under "Container Size" when the requested size is not available. All bids are for the Contractor provided containers, unless otherwise noted. </t>
  </si>
  <si>
    <r>
      <t xml:space="preserve">All CDCR estimated quantities and Contractor provided rates are for the </t>
    </r>
    <r>
      <rPr>
        <b/>
        <sz val="10"/>
        <rFont val="Arial"/>
        <family val="2"/>
      </rPr>
      <t>entire term of this agreement.</t>
    </r>
  </si>
  <si>
    <t>*The percent of discount (highest prevails) may be used in the event of tie bids.  Refer to the Invitation for Bid, Basis for Award.</t>
  </si>
  <si>
    <t>As-Needed Services (25%)</t>
  </si>
  <si>
    <t>Trash Compactor</t>
  </si>
  <si>
    <t>TOTAL AGREEMENT AMOUNT FOR SCC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</si>
</sst>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Red]0"/>
  </numFmts>
  <fonts count="13" x14ac:knownFonts="1">
    <font>
      <sz val="11"/>
      <color theme="1"/>
      <name val="Calibri"/>
      <family val="2"/>
      <scheme val="minor"/>
    </font>
    <font>
      <sz val="11"/>
      <color theme="1"/>
      <name val="Calibri"/>
      <family val="2"/>
      <scheme val="minor"/>
    </font>
    <font>
      <sz val="10"/>
      <name val="Arial"/>
      <family val="2"/>
    </font>
    <font>
      <b/>
      <sz val="10"/>
      <name val="Arial"/>
      <family val="2"/>
    </font>
    <font>
      <sz val="11"/>
      <name val="Arial"/>
      <family val="2"/>
    </font>
    <font>
      <b/>
      <u/>
      <sz val="11"/>
      <name val="Arial"/>
      <family val="2"/>
    </font>
    <font>
      <sz val="10"/>
      <color theme="1"/>
      <name val="Arial"/>
      <family val="2"/>
    </font>
    <font>
      <b/>
      <i/>
      <sz val="10"/>
      <color rgb="FFEE0000"/>
      <name val="Arial"/>
      <family val="2"/>
    </font>
    <font>
      <b/>
      <i/>
      <sz val="9"/>
      <color rgb="FFEE0000"/>
      <name val="Arial"/>
      <family val="2"/>
    </font>
    <font>
      <b/>
      <sz val="10"/>
      <color rgb="FFFF0000"/>
      <name val="Arial"/>
      <family val="2"/>
    </font>
    <font>
      <b/>
      <sz val="11"/>
      <color rgb="FFFF0000"/>
      <name val="Arial"/>
      <family val="2"/>
    </font>
    <font>
      <u/>
      <sz val="10"/>
      <name val="Arial"/>
      <family val="2"/>
    </font>
    <font>
      <b/>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rgb="FFFFFF66"/>
        <bgColor indexed="64"/>
      </patternFill>
    </fill>
  </fills>
  <borders count="11">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0">
    <xf numFmtId="0" fontId="0" fillId="0" borderId="0" xfId="0"/>
    <xf numFmtId="0" fontId="2" fillId="0" borderId="0" xfId="0" applyFont="1" applyAlignment="1" applyProtection="1">
      <alignment horizontal="center" vertical="center"/>
      <protection hidden="1"/>
    </xf>
    <xf numFmtId="44" fontId="2" fillId="0" borderId="4" xfId="1" applyFont="1" applyFill="1" applyBorder="1" applyAlignment="1" applyProtection="1">
      <alignment horizontal="left" vertical="center" wrapText="1"/>
      <protection hidden="1"/>
    </xf>
    <xf numFmtId="164" fontId="2" fillId="0" borderId="4" xfId="0" applyNumberFormat="1" applyFont="1" applyBorder="1" applyAlignment="1" applyProtection="1">
      <alignment horizontal="center" vertical="center" wrapText="1"/>
      <protection hidden="1"/>
    </xf>
    <xf numFmtId="0" fontId="3" fillId="2" borderId="4" xfId="0" applyFont="1" applyFill="1" applyBorder="1" applyAlignment="1" applyProtection="1">
      <alignment horizontal="center" vertical="center" shrinkToFit="1"/>
      <protection hidden="1"/>
    </xf>
    <xf numFmtId="0" fontId="3" fillId="2" borderId="4" xfId="0" applyFont="1" applyFill="1" applyBorder="1" applyAlignment="1" applyProtection="1">
      <alignment horizontal="center" vertical="center" wrapText="1" shrinkToFit="1"/>
      <protection hidden="1"/>
    </xf>
    <xf numFmtId="0" fontId="2" fillId="0" borderId="0" xfId="0" applyFont="1" applyAlignment="1" applyProtection="1">
      <alignment vertical="center"/>
      <protection hidden="1"/>
    </xf>
    <xf numFmtId="44" fontId="2" fillId="3" borderId="4" xfId="1" applyFont="1" applyFill="1" applyBorder="1" applyAlignment="1" applyProtection="1">
      <alignment horizontal="left" vertical="center" wrapText="1"/>
      <protection locked="0"/>
    </xf>
    <xf numFmtId="0" fontId="2" fillId="0" borderId="0" xfId="0" applyFont="1"/>
    <xf numFmtId="0" fontId="2" fillId="0" borderId="4" xfId="0" applyFont="1" applyBorder="1" applyAlignment="1" applyProtection="1">
      <alignment vertical="center" wrapText="1"/>
      <protection hidden="1"/>
    </xf>
    <xf numFmtId="0" fontId="2" fillId="0" borderId="4" xfId="0" applyFont="1" applyBorder="1" applyAlignment="1" applyProtection="1">
      <alignment horizontal="center" vertical="center" wrapText="1"/>
      <protection hidden="1"/>
    </xf>
    <xf numFmtId="0" fontId="3" fillId="0" borderId="4" xfId="0" applyFont="1" applyBorder="1" applyAlignment="1" applyProtection="1">
      <alignment horizontal="center" vertical="center" wrapText="1"/>
      <protection hidden="1"/>
    </xf>
    <xf numFmtId="0" fontId="2" fillId="0" borderId="0" xfId="0" applyFont="1" applyAlignment="1" applyProtection="1">
      <alignment horizontal="justify" vertical="center"/>
      <protection hidden="1"/>
    </xf>
    <xf numFmtId="0" fontId="0" fillId="0" borderId="0" xfId="0" applyAlignment="1">
      <alignment horizontal="center"/>
    </xf>
    <xf numFmtId="0" fontId="8" fillId="0" borderId="0" xfId="0" applyFont="1" applyAlignment="1" applyProtection="1">
      <alignment horizontal="center" vertical="center"/>
      <protection hidden="1"/>
    </xf>
    <xf numFmtId="9" fontId="4" fillId="3" borderId="10" xfId="2" applyFont="1" applyFill="1" applyBorder="1" applyAlignment="1" applyProtection="1">
      <alignment horizontal="center" vertical="center" wrapText="1"/>
      <protection locked="0"/>
    </xf>
    <xf numFmtId="0" fontId="6" fillId="0" borderId="4" xfId="0" applyFont="1" applyBorder="1" applyAlignment="1">
      <alignment vertical="center"/>
    </xf>
    <xf numFmtId="44" fontId="12" fillId="0" borderId="0" xfId="0" applyNumberFormat="1" applyFont="1"/>
    <xf numFmtId="0" fontId="5" fillId="0" borderId="0" xfId="0" applyFont="1" applyAlignment="1">
      <alignment horizontal="center" vertical="top" wrapText="1"/>
    </xf>
    <xf numFmtId="0" fontId="2" fillId="0" borderId="0" xfId="0" applyFont="1" applyAlignment="1">
      <alignment horizontal="justify" vertical="center" wrapText="1"/>
    </xf>
    <xf numFmtId="0" fontId="9" fillId="0" borderId="0" xfId="0" applyFont="1" applyAlignment="1">
      <alignment horizontal="justify" vertical="center" wrapText="1"/>
    </xf>
    <xf numFmtId="0" fontId="2" fillId="0" borderId="0" xfId="0" applyFont="1" applyAlignment="1">
      <alignment horizontal="left" vertical="center" wrapText="1"/>
    </xf>
    <xf numFmtId="0" fontId="10" fillId="0" borderId="0" xfId="0" applyFont="1" applyAlignment="1">
      <alignment horizontal="left"/>
    </xf>
    <xf numFmtId="0" fontId="3" fillId="0" borderId="0" xfId="0" applyFont="1" applyAlignment="1">
      <alignment horizontal="justify"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7" xfId="0" applyFont="1" applyBorder="1" applyAlignment="1">
      <alignment horizontal="justify" vertical="center" wrapText="1"/>
    </xf>
    <xf numFmtId="0" fontId="3" fillId="0" borderId="8" xfId="0" applyFont="1" applyBorder="1" applyAlignment="1">
      <alignment horizontal="right" vertical="center" wrapText="1"/>
    </xf>
    <xf numFmtId="0" fontId="3" fillId="0" borderId="0" xfId="0" applyFont="1" applyAlignment="1">
      <alignment horizontal="righ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3" fillId="0" borderId="2" xfId="0" applyFont="1" applyBorder="1" applyAlignment="1" applyProtection="1">
      <alignment horizontal="left" vertical="center" wrapText="1"/>
      <protection hidden="1"/>
    </xf>
    <xf numFmtId="0" fontId="6" fillId="0" borderId="4" xfId="0" applyFont="1" applyBorder="1" applyAlignment="1">
      <alignment horizontal="left" vertical="center"/>
    </xf>
    <xf numFmtId="0" fontId="3" fillId="0" borderId="6" xfId="0" applyFont="1" applyBorder="1" applyAlignment="1" applyProtection="1">
      <alignment horizontal="right" vertical="center" wrapText="1"/>
      <protection hidden="1"/>
    </xf>
    <xf numFmtId="0" fontId="3" fillId="0" borderId="7" xfId="0" applyFont="1" applyBorder="1" applyAlignment="1" applyProtection="1">
      <alignment horizontal="right" vertical="center" wrapText="1"/>
      <protection hidden="1"/>
    </xf>
    <xf numFmtId="0" fontId="12" fillId="0" borderId="0" xfId="0" applyFont="1" applyAlignment="1">
      <alignment horizontal="right"/>
    </xf>
    <xf numFmtId="0" fontId="7" fillId="0" borderId="0" xfId="0" applyFont="1" applyAlignment="1">
      <alignment horizontal="justify"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colors>
    <mruColors>
      <color rgb="FFEE0000"/>
      <color rgb="FFFF3300"/>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B9DFE-E06D-45D3-A64B-9461EF190C04}">
  <dimension ref="A1:H30"/>
  <sheetViews>
    <sheetView tabSelected="1" view="pageBreakPreview" topLeftCell="A5" zoomScale="80" zoomScaleNormal="100" zoomScaleSheetLayoutView="80" workbookViewId="0">
      <selection activeCell="F10" sqref="F10"/>
    </sheetView>
  </sheetViews>
  <sheetFormatPr defaultColWidth="8.7109375" defaultRowHeight="15" x14ac:dyDescent="0.25"/>
  <cols>
    <col min="1" max="1" width="41.7109375" customWidth="1"/>
    <col min="2" max="2" width="13.5703125" customWidth="1"/>
    <col min="3" max="3" width="2.5703125" style="13" customWidth="1"/>
    <col min="4" max="4" width="11.28515625" customWidth="1"/>
    <col min="5" max="5" width="2.5703125" style="13" customWidth="1"/>
    <col min="6" max="6" width="10.28515625" customWidth="1"/>
    <col min="7" max="7" width="2.5703125" style="13" customWidth="1"/>
    <col min="8" max="8" width="16.7109375" customWidth="1"/>
  </cols>
  <sheetData>
    <row r="1" spans="1:8" s="8" customFormat="1" ht="25.7" customHeight="1" x14ac:dyDescent="0.2">
      <c r="A1" s="18" t="s">
        <v>0</v>
      </c>
      <c r="B1" s="18"/>
      <c r="C1" s="18"/>
      <c r="D1" s="18"/>
      <c r="E1" s="18"/>
      <c r="F1" s="18"/>
      <c r="G1" s="18"/>
      <c r="H1" s="18"/>
    </row>
    <row r="2" spans="1:8" s="8" customFormat="1" ht="34.35" customHeight="1" x14ac:dyDescent="0.2">
      <c r="A2" s="19" t="s">
        <v>13</v>
      </c>
      <c r="B2" s="19"/>
      <c r="C2" s="19"/>
      <c r="D2" s="19"/>
      <c r="E2" s="19"/>
      <c r="F2" s="19"/>
      <c r="G2" s="19"/>
      <c r="H2" s="19"/>
    </row>
    <row r="3" spans="1:8" s="8" customFormat="1" ht="71.650000000000006" customHeight="1" x14ac:dyDescent="0.2">
      <c r="A3" s="19" t="s">
        <v>18</v>
      </c>
      <c r="B3" s="19"/>
      <c r="C3" s="19"/>
      <c r="D3" s="19"/>
      <c r="E3" s="19"/>
      <c r="F3" s="19"/>
      <c r="G3" s="19"/>
      <c r="H3" s="19"/>
    </row>
    <row r="4" spans="1:8" s="8" customFormat="1" ht="65.45" customHeight="1" x14ac:dyDescent="0.2">
      <c r="A4" s="19" t="s">
        <v>19</v>
      </c>
      <c r="B4" s="19"/>
      <c r="C4" s="19"/>
      <c r="D4" s="19"/>
      <c r="E4" s="19"/>
      <c r="F4" s="19"/>
      <c r="G4" s="19"/>
      <c r="H4" s="19"/>
    </row>
    <row r="5" spans="1:8" s="8" customFormat="1" ht="74.650000000000006" customHeight="1" x14ac:dyDescent="0.2">
      <c r="A5" s="19" t="s">
        <v>17</v>
      </c>
      <c r="B5" s="19"/>
      <c r="C5" s="19"/>
      <c r="D5" s="19"/>
      <c r="E5" s="19"/>
      <c r="F5" s="19"/>
      <c r="G5" s="19"/>
      <c r="H5" s="19"/>
    </row>
    <row r="6" spans="1:8" s="8" customFormat="1" ht="91.7" customHeight="1" x14ac:dyDescent="0.2">
      <c r="A6" s="20" t="s">
        <v>20</v>
      </c>
      <c r="B6" s="20"/>
      <c r="C6" s="20"/>
      <c r="D6" s="20"/>
      <c r="E6" s="20"/>
      <c r="F6" s="20"/>
      <c r="G6" s="20"/>
      <c r="H6" s="20"/>
    </row>
    <row r="7" spans="1:8" s="8" customFormat="1" ht="31.9" customHeight="1" x14ac:dyDescent="0.2">
      <c r="A7" s="21" t="s">
        <v>21</v>
      </c>
      <c r="B7" s="21"/>
      <c r="C7" s="21"/>
      <c r="D7" s="21"/>
      <c r="E7" s="21"/>
      <c r="F7" s="21"/>
      <c r="G7" s="21"/>
      <c r="H7" s="21"/>
    </row>
    <row r="8" spans="1:8" s="8" customFormat="1" ht="48" customHeight="1" x14ac:dyDescent="0.2">
      <c r="A8" s="19" t="s">
        <v>16</v>
      </c>
      <c r="B8" s="23"/>
      <c r="C8" s="23"/>
      <c r="D8" s="23"/>
      <c r="E8" s="23"/>
      <c r="F8" s="23"/>
      <c r="G8" s="23"/>
      <c r="H8" s="23"/>
    </row>
    <row r="9" spans="1:8" s="8" customFormat="1" ht="49.35" customHeight="1" thickBot="1" x14ac:dyDescent="0.25">
      <c r="A9" s="24" t="s">
        <v>1</v>
      </c>
      <c r="B9" s="25"/>
      <c r="C9" s="25"/>
      <c r="D9" s="25"/>
      <c r="E9" s="25"/>
      <c r="F9" s="25"/>
      <c r="G9" s="25"/>
      <c r="H9" s="26"/>
    </row>
    <row r="10" spans="1:8" s="8" customFormat="1" ht="16.350000000000001" customHeight="1" thickBot="1" x14ac:dyDescent="0.25">
      <c r="A10" s="27" t="s">
        <v>2</v>
      </c>
      <c r="B10" s="28"/>
      <c r="C10" s="28"/>
      <c r="D10" s="28"/>
      <c r="E10" s="28"/>
      <c r="F10" s="15"/>
      <c r="G10" s="29"/>
      <c r="H10" s="30"/>
    </row>
    <row r="11" spans="1:8" s="8" customFormat="1" ht="32.65" customHeight="1" x14ac:dyDescent="0.2">
      <c r="A11" s="31" t="s">
        <v>22</v>
      </c>
      <c r="B11" s="32"/>
      <c r="C11" s="32"/>
      <c r="D11" s="32"/>
      <c r="E11" s="32"/>
      <c r="F11" s="32"/>
      <c r="G11" s="32"/>
      <c r="H11" s="33"/>
    </row>
    <row r="13" spans="1:8" x14ac:dyDescent="0.25">
      <c r="A13" s="22" t="s">
        <v>14</v>
      </c>
      <c r="B13" s="22"/>
      <c r="C13" s="22"/>
      <c r="D13" s="22"/>
      <c r="E13" s="22"/>
      <c r="F13" s="22"/>
      <c r="G13" s="22"/>
      <c r="H13" s="22"/>
    </row>
    <row r="21" spans="1:8" ht="24.75" customHeight="1" x14ac:dyDescent="0.25">
      <c r="A21" s="34" t="s">
        <v>10</v>
      </c>
      <c r="B21" s="34"/>
      <c r="C21" s="34"/>
      <c r="D21" s="34"/>
      <c r="E21" s="34"/>
      <c r="F21" s="34"/>
      <c r="G21" s="34"/>
      <c r="H21" s="34"/>
    </row>
    <row r="22" spans="1:8" ht="51" x14ac:dyDescent="0.25">
      <c r="A22" s="4" t="s">
        <v>3</v>
      </c>
      <c r="B22" s="5" t="s">
        <v>4</v>
      </c>
      <c r="C22" s="5" t="s">
        <v>8</v>
      </c>
      <c r="D22" s="5" t="s">
        <v>15</v>
      </c>
      <c r="E22" s="5" t="s">
        <v>8</v>
      </c>
      <c r="F22" s="5" t="s">
        <v>5</v>
      </c>
      <c r="G22" s="5" t="s">
        <v>6</v>
      </c>
      <c r="H22" s="5" t="s">
        <v>7</v>
      </c>
    </row>
    <row r="23" spans="1:8" ht="21" customHeight="1" x14ac:dyDescent="0.25">
      <c r="A23" s="9" t="s">
        <v>9</v>
      </c>
      <c r="B23" s="7"/>
      <c r="C23" s="10" t="s">
        <v>8</v>
      </c>
      <c r="D23" s="3">
        <v>2</v>
      </c>
      <c r="E23" s="10" t="s">
        <v>8</v>
      </c>
      <c r="F23" s="3">
        <v>115</v>
      </c>
      <c r="G23" s="11" t="s">
        <v>6</v>
      </c>
      <c r="H23" s="2">
        <f>B23*D23*F23</f>
        <v>0</v>
      </c>
    </row>
    <row r="24" spans="1:8" ht="18.75" customHeight="1" x14ac:dyDescent="0.25">
      <c r="A24" s="9" t="s">
        <v>24</v>
      </c>
      <c r="B24" s="7"/>
      <c r="C24" s="10" t="s">
        <v>8</v>
      </c>
      <c r="D24" s="3">
        <v>2</v>
      </c>
      <c r="E24" s="10" t="s">
        <v>8</v>
      </c>
      <c r="F24" s="3">
        <v>115</v>
      </c>
      <c r="G24" s="11" t="s">
        <v>6</v>
      </c>
      <c r="H24" s="2">
        <f>B24*D24*F24</f>
        <v>0</v>
      </c>
    </row>
    <row r="25" spans="1:8" ht="19.5" customHeight="1" x14ac:dyDescent="0.25">
      <c r="A25" s="35" t="s">
        <v>23</v>
      </c>
      <c r="B25" s="35"/>
      <c r="C25" s="35"/>
      <c r="D25" s="35"/>
      <c r="E25" s="35"/>
      <c r="F25" s="35"/>
      <c r="G25" s="16" t="s">
        <v>6</v>
      </c>
      <c r="H25" s="2">
        <f>SUM(H23:H24)*0.25</f>
        <v>0</v>
      </c>
    </row>
    <row r="26" spans="1:8" x14ac:dyDescent="0.25">
      <c r="A26" s="36" t="s">
        <v>11</v>
      </c>
      <c r="B26" s="36"/>
      <c r="C26" s="36"/>
      <c r="D26" s="36"/>
      <c r="E26" s="36"/>
      <c r="F26" s="36"/>
      <c r="G26" s="37"/>
      <c r="H26" s="2">
        <f>SUM(H23:H25)</f>
        <v>0</v>
      </c>
    </row>
    <row r="27" spans="1:8" x14ac:dyDescent="0.25">
      <c r="A27" s="12"/>
      <c r="B27" s="6"/>
      <c r="C27" s="1"/>
      <c r="D27" s="6"/>
      <c r="E27" s="1"/>
      <c r="F27" s="6"/>
      <c r="G27" s="1"/>
      <c r="H27" s="14"/>
    </row>
    <row r="28" spans="1:8" ht="15.75" x14ac:dyDescent="0.25">
      <c r="A28" s="38" t="s">
        <v>25</v>
      </c>
      <c r="B28" s="38"/>
      <c r="C28" s="38"/>
      <c r="D28" s="38"/>
      <c r="E28" s="38"/>
      <c r="F28" s="38"/>
      <c r="G28" s="38"/>
      <c r="H28" s="17">
        <f>H26</f>
        <v>0</v>
      </c>
    </row>
    <row r="29" spans="1:8" x14ac:dyDescent="0.25">
      <c r="C29"/>
      <c r="E29"/>
      <c r="G29"/>
    </row>
    <row r="30" spans="1:8" x14ac:dyDescent="0.25">
      <c r="A30" s="39" t="s">
        <v>12</v>
      </c>
      <c r="B30" s="39"/>
      <c r="C30" s="39"/>
      <c r="D30" s="39"/>
      <c r="E30" s="39"/>
      <c r="F30" s="39"/>
      <c r="G30" s="39"/>
      <c r="H30" s="39"/>
    </row>
  </sheetData>
  <sheetProtection algorithmName="SHA-512" hashValue="gpUBoudE3SqP9kuuoOb6DJkyePmwYbM30C0a+gByc84iTLk5Tv8pbcw7jGdAY37UPwH3hN+W+XinW6awvJaGQQ==" saltValue="V1Jxbv5xP34FhLon0Eglqg==" spinCount="100000" sheet="1" objects="1" scenarios="1" selectLockedCells="1"/>
  <mergeCells count="18">
    <mergeCell ref="A21:H21"/>
    <mergeCell ref="A25:F25"/>
    <mergeCell ref="A26:G26"/>
    <mergeCell ref="A28:G28"/>
    <mergeCell ref="A30:H30"/>
    <mergeCell ref="A7:H7"/>
    <mergeCell ref="A13:H13"/>
    <mergeCell ref="A8:H8"/>
    <mergeCell ref="A9:H9"/>
    <mergeCell ref="A10:E10"/>
    <mergeCell ref="G10:H10"/>
    <mergeCell ref="A11:H11"/>
    <mergeCell ref="A1:H1"/>
    <mergeCell ref="A2:H2"/>
    <mergeCell ref="A3:H3"/>
    <mergeCell ref="A5:H5"/>
    <mergeCell ref="A6:H6"/>
    <mergeCell ref="A4:H4"/>
  </mergeCells>
  <pageMargins left="0.2" right="0.2" top="1" bottom="0.75" header="0.3" footer="0.3"/>
  <pageSetup orientation="portrait" r:id="rId1"/>
  <headerFooter>
    <oddHeader xml:space="preserve">&amp;L&amp;"Arial,Regular"&amp;10
California Department of Corrections and Rehabilitation (CDCR)
Rate Sheet&amp;R&amp;"Arial,Regular"&amp;10Agreement Number C5613451-D
Exhibit B-1
</oddHeader>
    <oddFooter>Page &amp;P of &amp;N</oddFooter>
  </headerFooter>
  <rowBreaks count="1" manualBreakCount="1">
    <brk id="17"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ermEndDate xmlns="5e0e01d7-26dc-413c-9c6d-bf40204a64c5" xsi:nil="true"/>
    <Contract_x0023_ xmlns="5e0e01d7-26dc-413c-9c6d-bf40204a64c5" xsi:nil="true"/>
    <Thumbnail xmlns="5e0e01d7-26dc-413c-9c6d-bf40204a64c5" xsi:nil="true"/>
    <Gov_x002e_19130JustificationforContract xmlns="5e0e01d7-26dc-413c-9c6d-bf40204a64c5" xsi:nil="true"/>
    <PR_x0023_ xmlns="5e0e01d7-26dc-413c-9c6d-bf40204a64c5" xsi:nil="true"/>
    <DestructionDate xmlns="5e0e01d7-26dc-413c-9c6d-bf40204a64c5" xsi:nil="true"/>
    <ServiceType xmlns="5e0e01d7-26dc-413c-9c6d-bf40204a64c5" xsi:nil="true"/>
    <Program xmlns="5e0e01d7-26dc-413c-9c6d-bf40204a64c5" xsi:nil="true"/>
    <AgreementType xmlns="5e0e01d7-26dc-413c-9c6d-bf40204a64c5" xsi:nil="true"/>
    <Unit xmlns="5e0e01d7-26dc-413c-9c6d-bf40204a64c5" xsi:nil="true"/>
    <StartDate xmlns="5e0e01d7-26dc-413c-9c6d-bf40204a64c5" xsi:nil="true"/>
    <VendorName xmlns="5e0e01d7-26dc-413c-9c6d-bf40204a64c5" xsi:nil="true"/>
    <Office xmlns="5e0e01d7-26dc-413c-9c6d-bf40204a64c5" xsi:nil="true"/>
    <AcquisitionType xmlns="5e0e01d7-26dc-413c-9c6d-bf40204a64c5" xsi:nil="true"/>
    <Category xmlns="5e0e01d7-26dc-413c-9c6d-bf40204a64c5" xsi:nil="true"/>
    <lcf76f155ced4ddcb4097134ff3c332f xmlns="5e0e01d7-26dc-413c-9c6d-bf40204a64c5">
      <Terms xmlns="http://schemas.microsoft.com/office/infopath/2007/PartnerControls"/>
    </lcf76f155ced4ddcb4097134ff3c332f>
    <TaxCatchAll xmlns="ef864357-22d8-4ada-995b-c8f2559afccb" xsi:nil="true"/>
    <SharedWithUsers xmlns="ef864357-22d8-4ada-995b-c8f2559afccb">
      <UserInfo>
        <DisplayName/>
        <AccountId xsi:nil="true"/>
        <AccountType/>
      </UserInfo>
    </SharedWithUsers>
    <MediaLengthInSeconds xmlns="5e0e01d7-26dc-413c-9c6d-bf40204a64c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35D103-0235-4CAD-A7D9-0FBFC4C682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873AAD-4BBE-450A-B91F-15C9FA23FF6D}">
  <ds:schemaRefs>
    <ds:schemaRef ds:uri="5e0e01d7-26dc-413c-9c6d-bf40204a64c5"/>
    <ds:schemaRef ds:uri="http://schemas.microsoft.com/office/2006/documentManagement/types"/>
    <ds:schemaRef ds:uri="http://schemas.openxmlformats.org/package/2006/metadata/core-properties"/>
    <ds:schemaRef ds:uri="http://purl.org/dc/dcmitype/"/>
    <ds:schemaRef ds:uri="ef864357-22d8-4ada-995b-c8f2559afccb"/>
    <ds:schemaRef ds:uri="http://purl.org/dc/elements/1.1/"/>
    <ds:schemaRef ds:uri="http://schemas.microsoft.com/office/2006/metadata/properties"/>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2E0F794F-A09C-487C-9A36-3BB808FE09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Summary</vt:lpstr>
      <vt:lpstr>Summary!Print_Area</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Sheckler, Samantha@CDCR</dc:creator>
  <cp:lastModifiedBy>Luna, Sonia@CDCR</cp:lastModifiedBy>
  <cp:lastPrinted>2026-03-10T18:45:08Z</cp:lastPrinted>
  <dcterms:created xsi:type="dcterms:W3CDTF">2022-10-11T14:33:08Z</dcterms:created>
  <dcterms:modified xsi:type="dcterms:W3CDTF">2026-07-17T20:10:56Z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0x010100DF6CCFD4EF70134AA2CA75211EECFF87</vt:lpwstr>
  </property>
  <property fmtid="{D5CDD505-2E9C-101B-9397-08002B2CF9AE}" pid="4" name="Order">
    <vt:r8>88321000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