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defaultThemeVersion="124226"/>
  <mc:AlternateContent xmlns:mc="http://schemas.openxmlformats.org/markup-compatibility/2006">
    <mc:Choice Requires="x15">
      <x15ac:absPath xmlns:x15ac="http://schemas.microsoft.com/office/spreadsheetml/2010/11/ac" url="https://cdcr.sharepoint.com/sites/CDCR_OBS_T_ContractManagementBranch/eFileRoom/2. In Progress/ICS - MCU/Samantha Sheckler/C5613273-D Vehicle and Equipment Transportation Services/4. Bid Documentation/Rebid 1/2. Rebid Docs and Addendums/1. Working Bid Docs/"/>
    </mc:Choice>
  </mc:AlternateContent>
  <xr:revisionPtr revIDLastSave="1400" documentId="8_{D873DA5C-86BB-41AA-82BB-B556319213A1}" xr6:coauthVersionLast="47" xr6:coauthVersionMax="47" xr10:uidLastSave="{493890D4-85FF-4C9F-B6AA-42196999DA2C}"/>
  <bookViews>
    <workbookView xWindow="-57720" yWindow="-120" windowWidth="29040" windowHeight="15720" tabRatio="822" xr2:uid="{00000000-000D-0000-FFFF-FFFF00000000}"/>
  </bookViews>
  <sheets>
    <sheet name="Rate Sheet Cover" sheetId="5" r:id="rId1"/>
    <sheet name="GROUP 1" sheetId="6" r:id="rId2"/>
    <sheet name="GROUP 2" sheetId="91" r:id="rId3"/>
    <sheet name="GROUP 3" sheetId="92" r:id="rId4"/>
    <sheet name="GROUP 4" sheetId="93" r:id="rId5"/>
    <sheet name="GROUP 5" sheetId="94" r:id="rId6"/>
    <sheet name="GROUP 6" sheetId="95" r:id="rId7"/>
    <sheet name="GROUP 7" sheetId="96" r:id="rId8"/>
    <sheet name="GROUP 8" sheetId="97" r:id="rId9"/>
    <sheet name="GROUP 9" sheetId="98" r:id="rId10"/>
    <sheet name="GROUP 10" sheetId="99" r:id="rId11"/>
    <sheet name="GROUP 11" sheetId="100" r:id="rId12"/>
    <sheet name="GROUP 12" sheetId="101" r:id="rId13"/>
    <sheet name="GROUP 13" sheetId="102" r:id="rId14"/>
    <sheet name="GROUP 14" sheetId="103" r:id="rId15"/>
    <sheet name="GROUP 15" sheetId="104" r:id="rId16"/>
    <sheet name="GROUP 16" sheetId="105" r:id="rId17"/>
    <sheet name="GROUP 17" sheetId="106" r:id="rId18"/>
    <sheet name="GROUP 18" sheetId="107" r:id="rId19"/>
    <sheet name="GROUP 19" sheetId="108" r:id="rId20"/>
    <sheet name="GROUP 20" sheetId="109" r:id="rId21"/>
  </sheets>
  <definedNames>
    <definedName name="_xlnm.Print_Area" localSheetId="1">'GROUP 1'!$A$1:$F$115</definedName>
    <definedName name="_xlnm.Print_Area" localSheetId="10">'GROUP 10'!$A$1:$F$115</definedName>
    <definedName name="_xlnm.Print_Area" localSheetId="11">'GROUP 11'!$A$1:$F$115</definedName>
    <definedName name="_xlnm.Print_Area" localSheetId="12">'GROUP 12'!$A$1:$F$115</definedName>
    <definedName name="_xlnm.Print_Area" localSheetId="13">'GROUP 13'!$A$1:$F$115</definedName>
    <definedName name="_xlnm.Print_Area" localSheetId="14">'GROUP 14'!$A$1:$F$115</definedName>
    <definedName name="_xlnm.Print_Area" localSheetId="15">'GROUP 15'!$A$1:$F$115</definedName>
    <definedName name="_xlnm.Print_Area" localSheetId="16">'GROUP 16'!$A$1:$F$115</definedName>
    <definedName name="_xlnm.Print_Area" localSheetId="17">'GROUP 17'!$A$1:$F$115</definedName>
    <definedName name="_xlnm.Print_Area" localSheetId="18">'GROUP 18'!$A$1:$F$115</definedName>
    <definedName name="_xlnm.Print_Area" localSheetId="19">'GROUP 19'!$A$1:$F$115</definedName>
    <definedName name="_xlnm.Print_Area" localSheetId="2">'GROUP 2'!$A$1:$F$115</definedName>
    <definedName name="_xlnm.Print_Area" localSheetId="20">'GROUP 20'!$A$1:$F$115</definedName>
    <definedName name="_xlnm.Print_Area" localSheetId="3">'GROUP 3'!$A$1:$F$115</definedName>
    <definedName name="_xlnm.Print_Area" localSheetId="4">'GROUP 4'!$A$1:$F$115</definedName>
    <definedName name="_xlnm.Print_Area" localSheetId="5">'GROUP 5'!$A$1:$F$115</definedName>
    <definedName name="_xlnm.Print_Area" localSheetId="6">'GROUP 6'!$A$1:$F$115</definedName>
    <definedName name="_xlnm.Print_Area" localSheetId="7">'GROUP 7'!$A$1:$F$115</definedName>
    <definedName name="_xlnm.Print_Area" localSheetId="8">'GROUP 8'!$A$1:$F$115</definedName>
    <definedName name="_xlnm.Print_Area" localSheetId="9">'GROUP 9'!$A$1:$F$115</definedName>
    <definedName name="_xlnm.Print_Area" localSheetId="0">'Rate Sheet Cover'!$A$1:$G$14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06" i="109" l="1"/>
  <c r="F105" i="109"/>
  <c r="F104" i="109"/>
  <c r="F103" i="109"/>
  <c r="F102" i="109"/>
  <c r="F101" i="109"/>
  <c r="F100" i="109"/>
  <c r="F99" i="109"/>
  <c r="F98" i="109"/>
  <c r="F97" i="109"/>
  <c r="F96" i="109"/>
  <c r="F95" i="109"/>
  <c r="F94" i="109"/>
  <c r="F90" i="109"/>
  <c r="F89" i="109"/>
  <c r="F88" i="109"/>
  <c r="F87" i="109"/>
  <c r="F86" i="109"/>
  <c r="F85" i="109"/>
  <c r="F84" i="109"/>
  <c r="F83" i="109"/>
  <c r="F82" i="109"/>
  <c r="F81" i="109"/>
  <c r="F80" i="109"/>
  <c r="F79" i="109"/>
  <c r="F78" i="109"/>
  <c r="F70" i="109"/>
  <c r="F69" i="109"/>
  <c r="F68" i="109"/>
  <c r="F67" i="109"/>
  <c r="F66" i="109"/>
  <c r="F65" i="109"/>
  <c r="F64" i="109"/>
  <c r="F63" i="109"/>
  <c r="F62" i="109"/>
  <c r="F61" i="109"/>
  <c r="F60" i="109"/>
  <c r="F59" i="109"/>
  <c r="F58" i="109"/>
  <c r="F54" i="109"/>
  <c r="F53" i="109"/>
  <c r="F52" i="109"/>
  <c r="F51" i="109"/>
  <c r="F50" i="109"/>
  <c r="F49" i="109"/>
  <c r="F48" i="109"/>
  <c r="F47" i="109"/>
  <c r="F46" i="109"/>
  <c r="F45" i="109"/>
  <c r="F44" i="109"/>
  <c r="F43" i="109"/>
  <c r="F42" i="109"/>
  <c r="F34" i="109"/>
  <c r="F33" i="109"/>
  <c r="F32" i="109"/>
  <c r="F31" i="109"/>
  <c r="F30" i="109"/>
  <c r="F29" i="109"/>
  <c r="F28" i="109"/>
  <c r="F27" i="109"/>
  <c r="F26" i="109"/>
  <c r="F25" i="109"/>
  <c r="F24" i="109"/>
  <c r="F23" i="109"/>
  <c r="F22" i="109"/>
  <c r="F18" i="109"/>
  <c r="F17" i="109"/>
  <c r="F16" i="109"/>
  <c r="F15" i="109"/>
  <c r="F14" i="109"/>
  <c r="F13" i="109"/>
  <c r="F12" i="109"/>
  <c r="F11" i="109"/>
  <c r="F10" i="109"/>
  <c r="F9" i="109"/>
  <c r="F8" i="109"/>
  <c r="F7" i="109"/>
  <c r="F6" i="109"/>
  <c r="F106" i="108"/>
  <c r="F105" i="108"/>
  <c r="F104" i="108"/>
  <c r="F103" i="108"/>
  <c r="F102" i="108"/>
  <c r="F101" i="108"/>
  <c r="F100" i="108"/>
  <c r="F99" i="108"/>
  <c r="F98" i="108"/>
  <c r="F97" i="108"/>
  <c r="F96" i="108"/>
  <c r="F95" i="108"/>
  <c r="F94" i="108"/>
  <c r="F90" i="108"/>
  <c r="F89" i="108"/>
  <c r="F88" i="108"/>
  <c r="F87" i="108"/>
  <c r="F86" i="108"/>
  <c r="F85" i="108"/>
  <c r="F84" i="108"/>
  <c r="F83" i="108"/>
  <c r="F82" i="108"/>
  <c r="F81" i="108"/>
  <c r="F80" i="108"/>
  <c r="F79" i="108"/>
  <c r="F78" i="108"/>
  <c r="F70" i="108"/>
  <c r="F69" i="108"/>
  <c r="F68" i="108"/>
  <c r="F67" i="108"/>
  <c r="F66" i="108"/>
  <c r="F65" i="108"/>
  <c r="F64" i="108"/>
  <c r="F63" i="108"/>
  <c r="F62" i="108"/>
  <c r="F61" i="108"/>
  <c r="F60" i="108"/>
  <c r="F59" i="108"/>
  <c r="F58" i="108"/>
  <c r="F54" i="108"/>
  <c r="F53" i="108"/>
  <c r="F52" i="108"/>
  <c r="F55" i="108" s="1"/>
  <c r="F51" i="108"/>
  <c r="F50" i="108"/>
  <c r="F49" i="108"/>
  <c r="F48" i="108"/>
  <c r="F47" i="108"/>
  <c r="F46" i="108"/>
  <c r="F45" i="108"/>
  <c r="F44" i="108"/>
  <c r="F43" i="108"/>
  <c r="F42" i="108"/>
  <c r="F34" i="108"/>
  <c r="F33" i="108"/>
  <c r="F32" i="108"/>
  <c r="F31" i="108"/>
  <c r="F30" i="108"/>
  <c r="F29" i="108"/>
  <c r="F28" i="108"/>
  <c r="F27" i="108"/>
  <c r="F26" i="108"/>
  <c r="F25" i="108"/>
  <c r="F24" i="108"/>
  <c r="F23" i="108"/>
  <c r="F22" i="108"/>
  <c r="F18" i="108"/>
  <c r="F17" i="108"/>
  <c r="F16" i="108"/>
  <c r="F15" i="108"/>
  <c r="F14" i="108"/>
  <c r="F13" i="108"/>
  <c r="F12" i="108"/>
  <c r="F11" i="108"/>
  <c r="F10" i="108"/>
  <c r="F9" i="108"/>
  <c r="F8" i="108"/>
  <c r="F7" i="108"/>
  <c r="F6" i="108"/>
  <c r="F16" i="98"/>
  <c r="F15" i="98"/>
  <c r="F14" i="98"/>
  <c r="F13" i="98"/>
  <c r="F12" i="98"/>
  <c r="F11" i="98"/>
  <c r="F10" i="98"/>
  <c r="F106" i="107"/>
  <c r="F105" i="107"/>
  <c r="F104" i="107"/>
  <c r="F103" i="107"/>
  <c r="F102" i="107"/>
  <c r="F101" i="107"/>
  <c r="F100" i="107"/>
  <c r="F99" i="107"/>
  <c r="F98" i="107"/>
  <c r="F97" i="107"/>
  <c r="F96" i="107"/>
  <c r="F95" i="107"/>
  <c r="F94" i="107"/>
  <c r="F90" i="107"/>
  <c r="F89" i="107"/>
  <c r="F88" i="107"/>
  <c r="F87" i="107"/>
  <c r="F86" i="107"/>
  <c r="F85" i="107"/>
  <c r="F84" i="107"/>
  <c r="F83" i="107"/>
  <c r="F82" i="107"/>
  <c r="F81" i="107"/>
  <c r="F80" i="107"/>
  <c r="F79" i="107"/>
  <c r="F78" i="107"/>
  <c r="F70" i="107"/>
  <c r="F69" i="107"/>
  <c r="F68" i="107"/>
  <c r="F67" i="107"/>
  <c r="F66" i="107"/>
  <c r="F65" i="107"/>
  <c r="F64" i="107"/>
  <c r="F63" i="107"/>
  <c r="F62" i="107"/>
  <c r="F61" i="107"/>
  <c r="F60" i="107"/>
  <c r="F59" i="107"/>
  <c r="F58" i="107"/>
  <c r="F55" i="107"/>
  <c r="F54" i="107"/>
  <c r="F53" i="107"/>
  <c r="F52" i="107"/>
  <c r="F51" i="107"/>
  <c r="F50" i="107"/>
  <c r="F49" i="107"/>
  <c r="F48" i="107"/>
  <c r="F47" i="107"/>
  <c r="F46" i="107"/>
  <c r="F45" i="107"/>
  <c r="F44" i="107"/>
  <c r="F43" i="107"/>
  <c r="F42" i="107"/>
  <c r="F34" i="107"/>
  <c r="F33" i="107"/>
  <c r="F32" i="107"/>
  <c r="F31" i="107"/>
  <c r="F30" i="107"/>
  <c r="F29" i="107"/>
  <c r="F28" i="107"/>
  <c r="F27" i="107"/>
  <c r="F26" i="107"/>
  <c r="F25" i="107"/>
  <c r="F24" i="107"/>
  <c r="F23" i="107"/>
  <c r="F22" i="107"/>
  <c r="F18" i="107"/>
  <c r="F17" i="107"/>
  <c r="F16" i="107"/>
  <c r="F15" i="107"/>
  <c r="F14" i="107"/>
  <c r="F13" i="107"/>
  <c r="F12" i="107"/>
  <c r="F11" i="107"/>
  <c r="F10" i="107"/>
  <c r="F9" i="107"/>
  <c r="F8" i="107"/>
  <c r="F19" i="107" s="1"/>
  <c r="F7" i="107"/>
  <c r="F6" i="107"/>
  <c r="F106" i="106"/>
  <c r="F105" i="106"/>
  <c r="F104" i="106"/>
  <c r="F103" i="106"/>
  <c r="F102" i="106"/>
  <c r="F101" i="106"/>
  <c r="F100" i="106"/>
  <c r="F99" i="106"/>
  <c r="F98" i="106"/>
  <c r="F97" i="106"/>
  <c r="F96" i="106"/>
  <c r="F95" i="106"/>
  <c r="F94" i="106"/>
  <c r="F90" i="106"/>
  <c r="F89" i="106"/>
  <c r="F88" i="106"/>
  <c r="F87" i="106"/>
  <c r="F86" i="106"/>
  <c r="F85" i="106"/>
  <c r="F84" i="106"/>
  <c r="F83" i="106"/>
  <c r="F82" i="106"/>
  <c r="F81" i="106"/>
  <c r="F80" i="106"/>
  <c r="F79" i="106"/>
  <c r="F78" i="106"/>
  <c r="F70" i="106"/>
  <c r="F69" i="106"/>
  <c r="F68" i="106"/>
  <c r="F67" i="106"/>
  <c r="F66" i="106"/>
  <c r="F65" i="106"/>
  <c r="F64" i="106"/>
  <c r="F63" i="106"/>
  <c r="F62" i="106"/>
  <c r="F61" i="106"/>
  <c r="F60" i="106"/>
  <c r="F59" i="106"/>
  <c r="F58" i="106"/>
  <c r="F54" i="106"/>
  <c r="F53" i="106"/>
  <c r="F52" i="106"/>
  <c r="F51" i="106"/>
  <c r="F50" i="106"/>
  <c r="F49" i="106"/>
  <c r="F48" i="106"/>
  <c r="F47" i="106"/>
  <c r="F46" i="106"/>
  <c r="F45" i="106"/>
  <c r="F44" i="106"/>
  <c r="F43" i="106"/>
  <c r="F42" i="106"/>
  <c r="F34" i="106"/>
  <c r="F33" i="106"/>
  <c r="F32" i="106"/>
  <c r="F31" i="106"/>
  <c r="F30" i="106"/>
  <c r="F29" i="106"/>
  <c r="F28" i="106"/>
  <c r="F27" i="106"/>
  <c r="F26" i="106"/>
  <c r="F25" i="106"/>
  <c r="F24" i="106"/>
  <c r="F23" i="106"/>
  <c r="F22" i="106"/>
  <c r="F18" i="106"/>
  <c r="F17" i="106"/>
  <c r="F16" i="106"/>
  <c r="F15" i="106"/>
  <c r="F14" i="106"/>
  <c r="F13" i="106"/>
  <c r="F12" i="106"/>
  <c r="F11" i="106"/>
  <c r="F10" i="106"/>
  <c r="F9" i="106"/>
  <c r="F8" i="106"/>
  <c r="F7" i="106"/>
  <c r="F6" i="106"/>
  <c r="F106" i="105"/>
  <c r="F105" i="105"/>
  <c r="F104" i="105"/>
  <c r="F103" i="105"/>
  <c r="F102" i="105"/>
  <c r="F101" i="105"/>
  <c r="F100" i="105"/>
  <c r="F99" i="105"/>
  <c r="F98" i="105"/>
  <c r="F97" i="105"/>
  <c r="F96" i="105"/>
  <c r="F95" i="105"/>
  <c r="F94" i="105"/>
  <c r="F90" i="105"/>
  <c r="F89" i="105"/>
  <c r="F88" i="105"/>
  <c r="F87" i="105"/>
  <c r="F86" i="105"/>
  <c r="F85" i="105"/>
  <c r="F84" i="105"/>
  <c r="F83" i="105"/>
  <c r="F82" i="105"/>
  <c r="F81" i="105"/>
  <c r="F80" i="105"/>
  <c r="F79" i="105"/>
  <c r="F78" i="105"/>
  <c r="F70" i="105"/>
  <c r="F69" i="105"/>
  <c r="F68" i="105"/>
  <c r="F67" i="105"/>
  <c r="F66" i="105"/>
  <c r="F65" i="105"/>
  <c r="F64" i="105"/>
  <c r="F63" i="105"/>
  <c r="F62" i="105"/>
  <c r="F61" i="105"/>
  <c r="F60" i="105"/>
  <c r="F59" i="105"/>
  <c r="F58" i="105"/>
  <c r="F54" i="105"/>
  <c r="F53" i="105"/>
  <c r="F52" i="105"/>
  <c r="F51" i="105"/>
  <c r="F50" i="105"/>
  <c r="F49" i="105"/>
  <c r="F48" i="105"/>
  <c r="F47" i="105"/>
  <c r="F46" i="105"/>
  <c r="F45" i="105"/>
  <c r="F44" i="105"/>
  <c r="F43" i="105"/>
  <c r="F42" i="105"/>
  <c r="F34" i="105"/>
  <c r="F33" i="105"/>
  <c r="F32" i="105"/>
  <c r="F31" i="105"/>
  <c r="F30" i="105"/>
  <c r="F29" i="105"/>
  <c r="F28" i="105"/>
  <c r="F27" i="105"/>
  <c r="F26" i="105"/>
  <c r="F25" i="105"/>
  <c r="F24" i="105"/>
  <c r="F23" i="105"/>
  <c r="F22" i="105"/>
  <c r="F18" i="105"/>
  <c r="F17" i="105"/>
  <c r="F16" i="105"/>
  <c r="F15" i="105"/>
  <c r="F14" i="105"/>
  <c r="F13" i="105"/>
  <c r="F12" i="105"/>
  <c r="F11" i="105"/>
  <c r="F10" i="105"/>
  <c r="F9" i="105"/>
  <c r="F8" i="105"/>
  <c r="F7" i="105"/>
  <c r="F6" i="105"/>
  <c r="F17" i="104"/>
  <c r="F16" i="104"/>
  <c r="F15" i="104"/>
  <c r="F14" i="104"/>
  <c r="F13" i="104"/>
  <c r="F12" i="104"/>
  <c r="F11" i="104"/>
  <c r="F10" i="104"/>
  <c r="F9" i="104"/>
  <c r="F106" i="104"/>
  <c r="F105" i="104"/>
  <c r="F104" i="104"/>
  <c r="F103" i="104"/>
  <c r="F102" i="104"/>
  <c r="F101" i="104"/>
  <c r="F100" i="104"/>
  <c r="F99" i="104"/>
  <c r="F98" i="104"/>
  <c r="F97" i="104"/>
  <c r="F96" i="104"/>
  <c r="F95" i="104"/>
  <c r="F94" i="104"/>
  <c r="F90" i="104"/>
  <c r="F89" i="104"/>
  <c r="F88" i="104"/>
  <c r="F87" i="104"/>
  <c r="F86" i="104"/>
  <c r="F85" i="104"/>
  <c r="F84" i="104"/>
  <c r="F83" i="104"/>
  <c r="F82" i="104"/>
  <c r="F81" i="104"/>
  <c r="F80" i="104"/>
  <c r="F79" i="104"/>
  <c r="F78" i="104"/>
  <c r="F70" i="104"/>
  <c r="F69" i="104"/>
  <c r="F68" i="104"/>
  <c r="F67" i="104"/>
  <c r="F66" i="104"/>
  <c r="F65" i="104"/>
  <c r="F64" i="104"/>
  <c r="F63" i="104"/>
  <c r="F62" i="104"/>
  <c r="F61" i="104"/>
  <c r="F60" i="104"/>
  <c r="F59" i="104"/>
  <c r="F58" i="104"/>
  <c r="F54" i="104"/>
  <c r="F53" i="104"/>
  <c r="F52" i="104"/>
  <c r="F51" i="104"/>
  <c r="F50" i="104"/>
  <c r="F49" i="104"/>
  <c r="F48" i="104"/>
  <c r="F47" i="104"/>
  <c r="F46" i="104"/>
  <c r="F45" i="104"/>
  <c r="F44" i="104"/>
  <c r="F43" i="104"/>
  <c r="F42" i="104"/>
  <c r="F34" i="104"/>
  <c r="F33" i="104"/>
  <c r="F32" i="104"/>
  <c r="F31" i="104"/>
  <c r="F30" i="104"/>
  <c r="F29" i="104"/>
  <c r="F28" i="104"/>
  <c r="F27" i="104"/>
  <c r="F26" i="104"/>
  <c r="F25" i="104"/>
  <c r="F24" i="104"/>
  <c r="F23" i="104"/>
  <c r="F22" i="104"/>
  <c r="F18" i="104"/>
  <c r="F8" i="104"/>
  <c r="F7" i="104"/>
  <c r="F6" i="104"/>
  <c r="F106" i="103"/>
  <c r="F105" i="103"/>
  <c r="F104" i="103"/>
  <c r="F103" i="103"/>
  <c r="F102" i="103"/>
  <c r="F101" i="103"/>
  <c r="F100" i="103"/>
  <c r="F99" i="103"/>
  <c r="F98" i="103"/>
  <c r="F97" i="103"/>
  <c r="F96" i="103"/>
  <c r="F95" i="103"/>
  <c r="F94" i="103"/>
  <c r="F90" i="103"/>
  <c r="F89" i="103"/>
  <c r="F88" i="103"/>
  <c r="F87" i="103"/>
  <c r="F86" i="103"/>
  <c r="F85" i="103"/>
  <c r="F84" i="103"/>
  <c r="F83" i="103"/>
  <c r="F82" i="103"/>
  <c r="F81" i="103"/>
  <c r="F80" i="103"/>
  <c r="F79" i="103"/>
  <c r="F78" i="103"/>
  <c r="F70" i="103"/>
  <c r="F69" i="103"/>
  <c r="F68" i="103"/>
  <c r="F67" i="103"/>
  <c r="F66" i="103"/>
  <c r="F65" i="103"/>
  <c r="F64" i="103"/>
  <c r="F63" i="103"/>
  <c r="F62" i="103"/>
  <c r="F61" i="103"/>
  <c r="F60" i="103"/>
  <c r="F59" i="103"/>
  <c r="F58" i="103"/>
  <c r="F54" i="103"/>
  <c r="F53" i="103"/>
  <c r="F52" i="103"/>
  <c r="F51" i="103"/>
  <c r="F50" i="103"/>
  <c r="F49" i="103"/>
  <c r="F48" i="103"/>
  <c r="F47" i="103"/>
  <c r="F46" i="103"/>
  <c r="F45" i="103"/>
  <c r="F44" i="103"/>
  <c r="F43" i="103"/>
  <c r="F42" i="103"/>
  <c r="F34" i="103"/>
  <c r="F33" i="103"/>
  <c r="F32" i="103"/>
  <c r="F31" i="103"/>
  <c r="F30" i="103"/>
  <c r="F29" i="103"/>
  <c r="F28" i="103"/>
  <c r="F27" i="103"/>
  <c r="F26" i="103"/>
  <c r="F25" i="103"/>
  <c r="F24" i="103"/>
  <c r="F23" i="103"/>
  <c r="F22" i="103"/>
  <c r="F18" i="103"/>
  <c r="F17" i="103"/>
  <c r="F16" i="103"/>
  <c r="F15" i="103"/>
  <c r="F14" i="103"/>
  <c r="F13" i="103"/>
  <c r="F12" i="103"/>
  <c r="F11" i="103"/>
  <c r="F10" i="103"/>
  <c r="F9" i="103"/>
  <c r="F8" i="103"/>
  <c r="F7" i="103"/>
  <c r="F6" i="103"/>
  <c r="F106" i="102"/>
  <c r="F105" i="102"/>
  <c r="F104" i="102"/>
  <c r="F103" i="102"/>
  <c r="F102" i="102"/>
  <c r="F101" i="102"/>
  <c r="F100" i="102"/>
  <c r="F99" i="102"/>
  <c r="F98" i="102"/>
  <c r="F97" i="102"/>
  <c r="F96" i="102"/>
  <c r="F95" i="102"/>
  <c r="F94" i="102"/>
  <c r="F90" i="102"/>
  <c r="F89" i="102"/>
  <c r="F88" i="102"/>
  <c r="F87" i="102"/>
  <c r="F86" i="102"/>
  <c r="F85" i="102"/>
  <c r="F84" i="102"/>
  <c r="F83" i="102"/>
  <c r="F82" i="102"/>
  <c r="F81" i="102"/>
  <c r="F80" i="102"/>
  <c r="F79" i="102"/>
  <c r="F78" i="102"/>
  <c r="F70" i="102"/>
  <c r="F69" i="102"/>
  <c r="F68" i="102"/>
  <c r="F67" i="102"/>
  <c r="F66" i="102"/>
  <c r="F65" i="102"/>
  <c r="F64" i="102"/>
  <c r="F63" i="102"/>
  <c r="F62" i="102"/>
  <c r="F61" i="102"/>
  <c r="F60" i="102"/>
  <c r="F59" i="102"/>
  <c r="F58" i="102"/>
  <c r="F54" i="102"/>
  <c r="F53" i="102"/>
  <c r="F52" i="102"/>
  <c r="F51" i="102"/>
  <c r="F50" i="102"/>
  <c r="F49" i="102"/>
  <c r="F48" i="102"/>
  <c r="F47" i="102"/>
  <c r="F46" i="102"/>
  <c r="F45" i="102"/>
  <c r="F44" i="102"/>
  <c r="F43" i="102"/>
  <c r="F42" i="102"/>
  <c r="F34" i="102"/>
  <c r="F33" i="102"/>
  <c r="F32" i="102"/>
  <c r="F31" i="102"/>
  <c r="F30" i="102"/>
  <c r="F29" i="102"/>
  <c r="F28" i="102"/>
  <c r="F27" i="102"/>
  <c r="F26" i="102"/>
  <c r="F25" i="102"/>
  <c r="F24" i="102"/>
  <c r="F23" i="102"/>
  <c r="F22" i="102"/>
  <c r="F18" i="102"/>
  <c r="F17" i="102"/>
  <c r="F16" i="102"/>
  <c r="F15" i="102"/>
  <c r="F14" i="102"/>
  <c r="F13" i="102"/>
  <c r="F12" i="102"/>
  <c r="F11" i="102"/>
  <c r="F10" i="102"/>
  <c r="F9" i="102"/>
  <c r="F8" i="102"/>
  <c r="F7" i="102"/>
  <c r="F6" i="102"/>
  <c r="F106" i="101"/>
  <c r="F105" i="101"/>
  <c r="F104" i="101"/>
  <c r="F103" i="101"/>
  <c r="F102" i="101"/>
  <c r="F101" i="101"/>
  <c r="F100" i="101"/>
  <c r="F99" i="101"/>
  <c r="F98" i="101"/>
  <c r="F97" i="101"/>
  <c r="F96" i="101"/>
  <c r="F95" i="101"/>
  <c r="F94" i="101"/>
  <c r="F90" i="101"/>
  <c r="F89" i="101"/>
  <c r="F88" i="101"/>
  <c r="F87" i="101"/>
  <c r="F86" i="101"/>
  <c r="F85" i="101"/>
  <c r="F84" i="101"/>
  <c r="F83" i="101"/>
  <c r="F82" i="101"/>
  <c r="F81" i="101"/>
  <c r="F80" i="101"/>
  <c r="F79" i="101"/>
  <c r="F78" i="101"/>
  <c r="F70" i="101"/>
  <c r="F69" i="101"/>
  <c r="F68" i="101"/>
  <c r="F67" i="101"/>
  <c r="F66" i="101"/>
  <c r="F65" i="101"/>
  <c r="F64" i="101"/>
  <c r="F63" i="101"/>
  <c r="F62" i="101"/>
  <c r="F61" i="101"/>
  <c r="F60" i="101"/>
  <c r="F59" i="101"/>
  <c r="F58" i="101"/>
  <c r="F54" i="101"/>
  <c r="F53" i="101"/>
  <c r="F52" i="101"/>
  <c r="F51" i="101"/>
  <c r="F50" i="101"/>
  <c r="F49" i="101"/>
  <c r="F48" i="101"/>
  <c r="F47" i="101"/>
  <c r="F46" i="101"/>
  <c r="F45" i="101"/>
  <c r="F44" i="101"/>
  <c r="F43" i="101"/>
  <c r="F42" i="101"/>
  <c r="F34" i="101"/>
  <c r="F33" i="101"/>
  <c r="F32" i="101"/>
  <c r="F31" i="101"/>
  <c r="F30" i="101"/>
  <c r="F29" i="101"/>
  <c r="F28" i="101"/>
  <c r="F27" i="101"/>
  <c r="F26" i="101"/>
  <c r="F25" i="101"/>
  <c r="F24" i="101"/>
  <c r="F23" i="101"/>
  <c r="F22" i="101"/>
  <c r="F18" i="101"/>
  <c r="F17" i="101"/>
  <c r="F16" i="101"/>
  <c r="F15" i="101"/>
  <c r="F14" i="101"/>
  <c r="F13" i="101"/>
  <c r="F12" i="101"/>
  <c r="F11" i="101"/>
  <c r="F10" i="101"/>
  <c r="F9" i="101"/>
  <c r="F8" i="101"/>
  <c r="F7" i="101"/>
  <c r="F6" i="101"/>
  <c r="F106" i="100"/>
  <c r="F105" i="100"/>
  <c r="F104" i="100"/>
  <c r="F103" i="100"/>
  <c r="F102" i="100"/>
  <c r="F101" i="100"/>
  <c r="F100" i="100"/>
  <c r="F99" i="100"/>
  <c r="F107" i="100" s="1"/>
  <c r="F98" i="100"/>
  <c r="F97" i="100"/>
  <c r="F96" i="100"/>
  <c r="F95" i="100"/>
  <c r="F94" i="100"/>
  <c r="F90" i="100"/>
  <c r="F89" i="100"/>
  <c r="F88" i="100"/>
  <c r="F87" i="100"/>
  <c r="F86" i="100"/>
  <c r="F85" i="100"/>
  <c r="F84" i="100"/>
  <c r="F83" i="100"/>
  <c r="F82" i="100"/>
  <c r="F81" i="100"/>
  <c r="F91" i="100" s="1"/>
  <c r="F80" i="100"/>
  <c r="F79" i="100"/>
  <c r="F78" i="100"/>
  <c r="F70" i="100"/>
  <c r="F69" i="100"/>
  <c r="F68" i="100"/>
  <c r="F67" i="100"/>
  <c r="F66" i="100"/>
  <c r="F65" i="100"/>
  <c r="F64" i="100"/>
  <c r="F63" i="100"/>
  <c r="F62" i="100"/>
  <c r="F61" i="100"/>
  <c r="F60" i="100"/>
  <c r="F59" i="100"/>
  <c r="F58" i="100"/>
  <c r="F71" i="100" s="1"/>
  <c r="F54" i="100"/>
  <c r="F53" i="100"/>
  <c r="F52" i="100"/>
  <c r="F51" i="100"/>
  <c r="F50" i="100"/>
  <c r="F49" i="100"/>
  <c r="F48" i="100"/>
  <c r="F47" i="100"/>
  <c r="F46" i="100"/>
  <c r="F45" i="100"/>
  <c r="F44" i="100"/>
  <c r="F43" i="100"/>
  <c r="F42" i="100"/>
  <c r="F55" i="100" s="1"/>
  <c r="F34" i="100"/>
  <c r="F33" i="100"/>
  <c r="F32" i="100"/>
  <c r="F31" i="100"/>
  <c r="F30" i="100"/>
  <c r="F29" i="100"/>
  <c r="F28" i="100"/>
  <c r="F27" i="100"/>
  <c r="F26" i="100"/>
  <c r="F25" i="100"/>
  <c r="F35" i="100" s="1"/>
  <c r="F24" i="100"/>
  <c r="F23" i="100"/>
  <c r="F22" i="100"/>
  <c r="F18" i="100"/>
  <c r="F17" i="100"/>
  <c r="F16" i="100"/>
  <c r="F15" i="100"/>
  <c r="F14" i="100"/>
  <c r="F13" i="100"/>
  <c r="F12" i="100"/>
  <c r="F11" i="100"/>
  <c r="F10" i="100"/>
  <c r="F9" i="100"/>
  <c r="F8" i="100"/>
  <c r="F7" i="100"/>
  <c r="F19" i="100" s="1"/>
  <c r="F6" i="100"/>
  <c r="F106" i="99"/>
  <c r="F105" i="99"/>
  <c r="F104" i="99"/>
  <c r="F103" i="99"/>
  <c r="F102" i="99"/>
  <c r="F101" i="99"/>
  <c r="F100" i="99"/>
  <c r="F99" i="99"/>
  <c r="F98" i="99"/>
  <c r="F97" i="99"/>
  <c r="F96" i="99"/>
  <c r="F95" i="99"/>
  <c r="F94" i="99"/>
  <c r="F90" i="99"/>
  <c r="F89" i="99"/>
  <c r="F88" i="99"/>
  <c r="F87" i="99"/>
  <c r="F86" i="99"/>
  <c r="F85" i="99"/>
  <c r="F84" i="99"/>
  <c r="F83" i="99"/>
  <c r="F82" i="99"/>
  <c r="F81" i="99"/>
  <c r="F80" i="99"/>
  <c r="F79" i="99"/>
  <c r="F91" i="99" s="1"/>
  <c r="F78" i="99"/>
  <c r="F70" i="99"/>
  <c r="F69" i="99"/>
  <c r="F68" i="99"/>
  <c r="F67" i="99"/>
  <c r="F66" i="99"/>
  <c r="F65" i="99"/>
  <c r="F64" i="99"/>
  <c r="F63" i="99"/>
  <c r="F62" i="99"/>
  <c r="F61" i="99"/>
  <c r="F60" i="99"/>
  <c r="F59" i="99"/>
  <c r="F58" i="99"/>
  <c r="F54" i="99"/>
  <c r="F53" i="99"/>
  <c r="F52" i="99"/>
  <c r="F51" i="99"/>
  <c r="F50" i="99"/>
  <c r="F49" i="99"/>
  <c r="F48" i="99"/>
  <c r="F47" i="99"/>
  <c r="F46" i="99"/>
  <c r="F45" i="99"/>
  <c r="F44" i="99"/>
  <c r="F43" i="99"/>
  <c r="F42" i="99"/>
  <c r="F34" i="99"/>
  <c r="F33" i="99"/>
  <c r="F32" i="99"/>
  <c r="F31" i="99"/>
  <c r="F30" i="99"/>
  <c r="F29" i="99"/>
  <c r="F28" i="99"/>
  <c r="F27" i="99"/>
  <c r="F26" i="99"/>
  <c r="F25" i="99"/>
  <c r="F24" i="99"/>
  <c r="F23" i="99"/>
  <c r="F22" i="99"/>
  <c r="F18" i="99"/>
  <c r="F17" i="99"/>
  <c r="F16" i="99"/>
  <c r="F15" i="99"/>
  <c r="F14" i="99"/>
  <c r="F13" i="99"/>
  <c r="F12" i="99"/>
  <c r="F11" i="99"/>
  <c r="F10" i="99"/>
  <c r="F9" i="99"/>
  <c r="F8" i="99"/>
  <c r="F7" i="99"/>
  <c r="F6" i="99"/>
  <c r="F19" i="99" s="1"/>
  <c r="F106" i="98"/>
  <c r="F105" i="98"/>
  <c r="F104" i="98"/>
  <c r="F103" i="98"/>
  <c r="F102" i="98"/>
  <c r="F101" i="98"/>
  <c r="F100" i="98"/>
  <c r="F99" i="98"/>
  <c r="F98" i="98"/>
  <c r="F97" i="98"/>
  <c r="F96" i="98"/>
  <c r="F95" i="98"/>
  <c r="F94" i="98"/>
  <c r="F90" i="98"/>
  <c r="F89" i="98"/>
  <c r="F88" i="98"/>
  <c r="F87" i="98"/>
  <c r="F86" i="98"/>
  <c r="F85" i="98"/>
  <c r="F84" i="98"/>
  <c r="F83" i="98"/>
  <c r="F82" i="98"/>
  <c r="F81" i="98"/>
  <c r="F80" i="98"/>
  <c r="F79" i="98"/>
  <c r="F78" i="98"/>
  <c r="F70" i="98"/>
  <c r="F69" i="98"/>
  <c r="F68" i="98"/>
  <c r="F67" i="98"/>
  <c r="F66" i="98"/>
  <c r="F65" i="98"/>
  <c r="F64" i="98"/>
  <c r="F63" i="98"/>
  <c r="F62" i="98"/>
  <c r="F61" i="98"/>
  <c r="F60" i="98"/>
  <c r="F59" i="98"/>
  <c r="F58" i="98"/>
  <c r="F54" i="98"/>
  <c r="F53" i="98"/>
  <c r="F52" i="98"/>
  <c r="F51" i="98"/>
  <c r="F50" i="98"/>
  <c r="F49" i="98"/>
  <c r="F48" i="98"/>
  <c r="F47" i="98"/>
  <c r="F46" i="98"/>
  <c r="F45" i="98"/>
  <c r="F44" i="98"/>
  <c r="F43" i="98"/>
  <c r="F42" i="98"/>
  <c r="F34" i="98"/>
  <c r="F33" i="98"/>
  <c r="F32" i="98"/>
  <c r="F31" i="98"/>
  <c r="F30" i="98"/>
  <c r="F29" i="98"/>
  <c r="F28" i="98"/>
  <c r="F27" i="98"/>
  <c r="F26" i="98"/>
  <c r="F25" i="98"/>
  <c r="F24" i="98"/>
  <c r="F23" i="98"/>
  <c r="F22" i="98"/>
  <c r="F18" i="98"/>
  <c r="F17" i="98"/>
  <c r="F9" i="98"/>
  <c r="F8" i="98"/>
  <c r="F7" i="98"/>
  <c r="F6" i="98"/>
  <c r="F106" i="97"/>
  <c r="F105" i="97"/>
  <c r="F104" i="97"/>
  <c r="F103" i="97"/>
  <c r="F102" i="97"/>
  <c r="F101" i="97"/>
  <c r="F100" i="97"/>
  <c r="F99" i="97"/>
  <c r="F98" i="97"/>
  <c r="F97" i="97"/>
  <c r="F96" i="97"/>
  <c r="F95" i="97"/>
  <c r="F94" i="97"/>
  <c r="F90" i="97"/>
  <c r="F89" i="97"/>
  <c r="F88" i="97"/>
  <c r="F87" i="97"/>
  <c r="F86" i="97"/>
  <c r="F85" i="97"/>
  <c r="F84" i="97"/>
  <c r="F83" i="97"/>
  <c r="F82" i="97"/>
  <c r="F81" i="97"/>
  <c r="F80" i="97"/>
  <c r="F79" i="97"/>
  <c r="F78" i="97"/>
  <c r="F91" i="97" s="1"/>
  <c r="F70" i="97"/>
  <c r="F69" i="97"/>
  <c r="F68" i="97"/>
  <c r="F67" i="97"/>
  <c r="F66" i="97"/>
  <c r="F65" i="97"/>
  <c r="F64" i="97"/>
  <c r="F63" i="97"/>
  <c r="F62" i="97"/>
  <c r="F61" i="97"/>
  <c r="F60" i="97"/>
  <c r="F59" i="97"/>
  <c r="F58" i="97"/>
  <c r="F55" i="97"/>
  <c r="F54" i="97"/>
  <c r="F53" i="97"/>
  <c r="F52" i="97"/>
  <c r="F51" i="97"/>
  <c r="F50" i="97"/>
  <c r="F49" i="97"/>
  <c r="F48" i="97"/>
  <c r="F47" i="97"/>
  <c r="F46" i="97"/>
  <c r="F45" i="97"/>
  <c r="F44" i="97"/>
  <c r="F43" i="97"/>
  <c r="F42" i="97"/>
  <c r="F34" i="97"/>
  <c r="F33" i="97"/>
  <c r="F32" i="97"/>
  <c r="F31" i="97"/>
  <c r="F30" i="97"/>
  <c r="F29" i="97"/>
  <c r="F28" i="97"/>
  <c r="F27" i="97"/>
  <c r="F26" i="97"/>
  <c r="F25" i="97"/>
  <c r="F24" i="97"/>
  <c r="F23" i="97"/>
  <c r="F22" i="97"/>
  <c r="F18" i="97"/>
  <c r="F17" i="97"/>
  <c r="F16" i="97"/>
  <c r="F15" i="97"/>
  <c r="F14" i="97"/>
  <c r="F13" i="97"/>
  <c r="F12" i="97"/>
  <c r="F11" i="97"/>
  <c r="F10" i="97"/>
  <c r="F9" i="97"/>
  <c r="F8" i="97"/>
  <c r="F7" i="97"/>
  <c r="F6" i="97"/>
  <c r="F19" i="97" s="1"/>
  <c r="F106" i="96"/>
  <c r="F105" i="96"/>
  <c r="F104" i="96"/>
  <c r="F103" i="96"/>
  <c r="F102" i="96"/>
  <c r="F101" i="96"/>
  <c r="F100" i="96"/>
  <c r="F99" i="96"/>
  <c r="F98" i="96"/>
  <c r="F97" i="96"/>
  <c r="F96" i="96"/>
  <c r="F95" i="96"/>
  <c r="F94" i="96"/>
  <c r="F90" i="96"/>
  <c r="F89" i="96"/>
  <c r="F88" i="96"/>
  <c r="F87" i="96"/>
  <c r="F86" i="96"/>
  <c r="F85" i="96"/>
  <c r="F84" i="96"/>
  <c r="F83" i="96"/>
  <c r="F82" i="96"/>
  <c r="F81" i="96"/>
  <c r="F80" i="96"/>
  <c r="F79" i="96"/>
  <c r="F78" i="96"/>
  <c r="F70" i="96"/>
  <c r="F69" i="96"/>
  <c r="F68" i="96"/>
  <c r="F67" i="96"/>
  <c r="F66" i="96"/>
  <c r="F65" i="96"/>
  <c r="F64" i="96"/>
  <c r="F63" i="96"/>
  <c r="F62" i="96"/>
  <c r="F61" i="96"/>
  <c r="F60" i="96"/>
  <c r="F59" i="96"/>
  <c r="F58" i="96"/>
  <c r="F54" i="96"/>
  <c r="F53" i="96"/>
  <c r="F52" i="96"/>
  <c r="F51" i="96"/>
  <c r="F50" i="96"/>
  <c r="F49" i="96"/>
  <c r="F48" i="96"/>
  <c r="F47" i="96"/>
  <c r="F46" i="96"/>
  <c r="F45" i="96"/>
  <c r="F44" i="96"/>
  <c r="F43" i="96"/>
  <c r="F42" i="96"/>
  <c r="F34" i="96"/>
  <c r="F33" i="96"/>
  <c r="F32" i="96"/>
  <c r="F31" i="96"/>
  <c r="F30" i="96"/>
  <c r="F29" i="96"/>
  <c r="F28" i="96"/>
  <c r="F27" i="96"/>
  <c r="F26" i="96"/>
  <c r="F25" i="96"/>
  <c r="F24" i="96"/>
  <c r="F23" i="96"/>
  <c r="F22" i="96"/>
  <c r="F18" i="96"/>
  <c r="F17" i="96"/>
  <c r="F16" i="96"/>
  <c r="F15" i="96"/>
  <c r="F14" i="96"/>
  <c r="F13" i="96"/>
  <c r="F12" i="96"/>
  <c r="F11" i="96"/>
  <c r="F10" i="96"/>
  <c r="F9" i="96"/>
  <c r="F8" i="96"/>
  <c r="F7" i="96"/>
  <c r="F6" i="96"/>
  <c r="F106" i="95"/>
  <c r="F105" i="95"/>
  <c r="F104" i="95"/>
  <c r="F103" i="95"/>
  <c r="F102" i="95"/>
  <c r="F101" i="95"/>
  <c r="F100" i="95"/>
  <c r="F99" i="95"/>
  <c r="F98" i="95"/>
  <c r="F97" i="95"/>
  <c r="F96" i="95"/>
  <c r="F95" i="95"/>
  <c r="F94" i="95"/>
  <c r="F90" i="95"/>
  <c r="F89" i="95"/>
  <c r="F88" i="95"/>
  <c r="F87" i="95"/>
  <c r="F86" i="95"/>
  <c r="F85" i="95"/>
  <c r="F84" i="95"/>
  <c r="F83" i="95"/>
  <c r="F82" i="95"/>
  <c r="F81" i="95"/>
  <c r="F80" i="95"/>
  <c r="F79" i="95"/>
  <c r="F78" i="95"/>
  <c r="F70" i="95"/>
  <c r="F69" i="95"/>
  <c r="F68" i="95"/>
  <c r="F67" i="95"/>
  <c r="F66" i="95"/>
  <c r="F65" i="95"/>
  <c r="F64" i="95"/>
  <c r="F63" i="95"/>
  <c r="F62" i="95"/>
  <c r="F61" i="95"/>
  <c r="F60" i="95"/>
  <c r="F59" i="95"/>
  <c r="F58" i="95"/>
  <c r="F54" i="95"/>
  <c r="F53" i="95"/>
  <c r="F52" i="95"/>
  <c r="F51" i="95"/>
  <c r="F50" i="95"/>
  <c r="F49" i="95"/>
  <c r="F48" i="95"/>
  <c r="F47" i="95"/>
  <c r="F46" i="95"/>
  <c r="F45" i="95"/>
  <c r="F44" i="95"/>
  <c r="F43" i="95"/>
  <c r="F42" i="95"/>
  <c r="F34" i="95"/>
  <c r="F33" i="95"/>
  <c r="F32" i="95"/>
  <c r="F31" i="95"/>
  <c r="F30" i="95"/>
  <c r="F29" i="95"/>
  <c r="F28" i="95"/>
  <c r="F27" i="95"/>
  <c r="F26" i="95"/>
  <c r="F25" i="95"/>
  <c r="F24" i="95"/>
  <c r="F23" i="95"/>
  <c r="F22" i="95"/>
  <c r="F18" i="95"/>
  <c r="F17" i="95"/>
  <c r="F16" i="95"/>
  <c r="F15" i="95"/>
  <c r="F14" i="95"/>
  <c r="F13" i="95"/>
  <c r="F12" i="95"/>
  <c r="F11" i="95"/>
  <c r="F10" i="95"/>
  <c r="F9" i="95"/>
  <c r="F8" i="95"/>
  <c r="F7" i="95"/>
  <c r="F19" i="95" s="1"/>
  <c r="F6" i="95"/>
  <c r="F106" i="94"/>
  <c r="F105" i="94"/>
  <c r="F104" i="94"/>
  <c r="F103" i="94"/>
  <c r="F102" i="94"/>
  <c r="F101" i="94"/>
  <c r="F100" i="94"/>
  <c r="F99" i="94"/>
  <c r="F98" i="94"/>
  <c r="F97" i="94"/>
  <c r="F96" i="94"/>
  <c r="F95" i="94"/>
  <c r="F94" i="94"/>
  <c r="F90" i="94"/>
  <c r="F89" i="94"/>
  <c r="F88" i="94"/>
  <c r="F87" i="94"/>
  <c r="F86" i="94"/>
  <c r="F85" i="94"/>
  <c r="F84" i="94"/>
  <c r="F83" i="94"/>
  <c r="F82" i="94"/>
  <c r="F81" i="94"/>
  <c r="F80" i="94"/>
  <c r="F79" i="94"/>
  <c r="F78" i="94"/>
  <c r="F70" i="94"/>
  <c r="F69" i="94"/>
  <c r="F68" i="94"/>
  <c r="F67" i="94"/>
  <c r="F66" i="94"/>
  <c r="F65" i="94"/>
  <c r="F64" i="94"/>
  <c r="F63" i="94"/>
  <c r="F62" i="94"/>
  <c r="F61" i="94"/>
  <c r="F60" i="94"/>
  <c r="F59" i="94"/>
  <c r="F58" i="94"/>
  <c r="F54" i="94"/>
  <c r="F53" i="94"/>
  <c r="F52" i="94"/>
  <c r="F51" i="94"/>
  <c r="F50" i="94"/>
  <c r="F49" i="94"/>
  <c r="F48" i="94"/>
  <c r="F47" i="94"/>
  <c r="F46" i="94"/>
  <c r="F45" i="94"/>
  <c r="F44" i="94"/>
  <c r="F43" i="94"/>
  <c r="F42" i="94"/>
  <c r="F34" i="94"/>
  <c r="F33" i="94"/>
  <c r="F32" i="94"/>
  <c r="F31" i="94"/>
  <c r="F30" i="94"/>
  <c r="F29" i="94"/>
  <c r="F28" i="94"/>
  <c r="F27" i="94"/>
  <c r="F26" i="94"/>
  <c r="F25" i="94"/>
  <c r="F24" i="94"/>
  <c r="F23" i="94"/>
  <c r="F22" i="94"/>
  <c r="F18" i="94"/>
  <c r="F17" i="94"/>
  <c r="F16" i="94"/>
  <c r="F15" i="94"/>
  <c r="F14" i="94"/>
  <c r="F13" i="94"/>
  <c r="F12" i="94"/>
  <c r="F11" i="94"/>
  <c r="F10" i="94"/>
  <c r="F9" i="94"/>
  <c r="F8" i="94"/>
  <c r="F7" i="94"/>
  <c r="F6" i="94"/>
  <c r="F106" i="93"/>
  <c r="F105" i="93"/>
  <c r="F104" i="93"/>
  <c r="F103" i="93"/>
  <c r="F102" i="93"/>
  <c r="F101" i="93"/>
  <c r="F100" i="93"/>
  <c r="F99" i="93"/>
  <c r="F98" i="93"/>
  <c r="F97" i="93"/>
  <c r="F96" i="93"/>
  <c r="F95" i="93"/>
  <c r="F94" i="93"/>
  <c r="F107" i="93" s="1"/>
  <c r="F90" i="93"/>
  <c r="F89" i="93"/>
  <c r="F88" i="93"/>
  <c r="F87" i="93"/>
  <c r="F86" i="93"/>
  <c r="F85" i="93"/>
  <c r="F84" i="93"/>
  <c r="F83" i="93"/>
  <c r="F82" i="93"/>
  <c r="F81" i="93"/>
  <c r="F80" i="93"/>
  <c r="F79" i="93"/>
  <c r="F78" i="93"/>
  <c r="F70" i="93"/>
  <c r="F69" i="93"/>
  <c r="F68" i="93"/>
  <c r="F67" i="93"/>
  <c r="F66" i="93"/>
  <c r="F65" i="93"/>
  <c r="F64" i="93"/>
  <c r="F63" i="93"/>
  <c r="F62" i="93"/>
  <c r="F61" i="93"/>
  <c r="F60" i="93"/>
  <c r="F59" i="93"/>
  <c r="F58" i="93"/>
  <c r="F54" i="93"/>
  <c r="F53" i="93"/>
  <c r="F52" i="93"/>
  <c r="F51" i="93"/>
  <c r="F50" i="93"/>
  <c r="F49" i="93"/>
  <c r="F48" i="93"/>
  <c r="F47" i="93"/>
  <c r="F46" i="93"/>
  <c r="F45" i="93"/>
  <c r="F44" i="93"/>
  <c r="F43" i="93"/>
  <c r="F42" i="93"/>
  <c r="F55" i="93" s="1"/>
  <c r="F34" i="93"/>
  <c r="F33" i="93"/>
  <c r="F32" i="93"/>
  <c r="F31" i="93"/>
  <c r="F30" i="93"/>
  <c r="F29" i="93"/>
  <c r="F28" i="93"/>
  <c r="F27" i="93"/>
  <c r="F26" i="93"/>
  <c r="F25" i="93"/>
  <c r="F24" i="93"/>
  <c r="F23" i="93"/>
  <c r="F22" i="93"/>
  <c r="F18" i="93"/>
  <c r="F17" i="93"/>
  <c r="F16" i="93"/>
  <c r="F15" i="93"/>
  <c r="F14" i="93"/>
  <c r="F13" i="93"/>
  <c r="F12" i="93"/>
  <c r="F11" i="93"/>
  <c r="F10" i="93"/>
  <c r="F9" i="93"/>
  <c r="F8" i="93"/>
  <c r="F7" i="93"/>
  <c r="F6" i="93"/>
  <c r="F19" i="93" s="1"/>
  <c r="F106" i="92"/>
  <c r="F105" i="92"/>
  <c r="F104" i="92"/>
  <c r="F103" i="92"/>
  <c r="F102" i="92"/>
  <c r="F101" i="92"/>
  <c r="F100" i="92"/>
  <c r="F99" i="92"/>
  <c r="F98" i="92"/>
  <c r="F97" i="92"/>
  <c r="F96" i="92"/>
  <c r="F95" i="92"/>
  <c r="F94" i="92"/>
  <c r="F90" i="92"/>
  <c r="F89" i="92"/>
  <c r="F88" i="92"/>
  <c r="F87" i="92"/>
  <c r="F86" i="92"/>
  <c r="F85" i="92"/>
  <c r="F84" i="92"/>
  <c r="F83" i="92"/>
  <c r="F82" i="92"/>
  <c r="F81" i="92"/>
  <c r="F80" i="92"/>
  <c r="F79" i="92"/>
  <c r="F78" i="92"/>
  <c r="F70" i="92"/>
  <c r="F69" i="92"/>
  <c r="F68" i="92"/>
  <c r="F67" i="92"/>
  <c r="F66" i="92"/>
  <c r="F65" i="92"/>
  <c r="F64" i="92"/>
  <c r="F63" i="92"/>
  <c r="F62" i="92"/>
  <c r="F61" i="92"/>
  <c r="F60" i="92"/>
  <c r="F59" i="92"/>
  <c r="F58" i="92"/>
  <c r="F54" i="92"/>
  <c r="F53" i="92"/>
  <c r="F52" i="92"/>
  <c r="F51" i="92"/>
  <c r="F50" i="92"/>
  <c r="F49" i="92"/>
  <c r="F48" i="92"/>
  <c r="F47" i="92"/>
  <c r="F46" i="92"/>
  <c r="F45" i="92"/>
  <c r="F44" i="92"/>
  <c r="F43" i="92"/>
  <c r="F42" i="92"/>
  <c r="F34" i="92"/>
  <c r="F33" i="92"/>
  <c r="F32" i="92"/>
  <c r="F31" i="92"/>
  <c r="F30" i="92"/>
  <c r="F29" i="92"/>
  <c r="F28" i="92"/>
  <c r="F27" i="92"/>
  <c r="F26" i="92"/>
  <c r="F25" i="92"/>
  <c r="F24" i="92"/>
  <c r="F23" i="92"/>
  <c r="F22" i="92"/>
  <c r="F18" i="92"/>
  <c r="F17" i="92"/>
  <c r="F16" i="92"/>
  <c r="F15" i="92"/>
  <c r="F14" i="92"/>
  <c r="F13" i="92"/>
  <c r="F12" i="92"/>
  <c r="F11" i="92"/>
  <c r="F10" i="92"/>
  <c r="F9" i="92"/>
  <c r="F8" i="92"/>
  <c r="F7" i="92"/>
  <c r="F6" i="92"/>
  <c r="F106" i="91"/>
  <c r="F105" i="91"/>
  <c r="F104" i="91"/>
  <c r="F103" i="91"/>
  <c r="F102" i="91"/>
  <c r="F101" i="91"/>
  <c r="F100" i="91"/>
  <c r="F99" i="91"/>
  <c r="F98" i="91"/>
  <c r="F97" i="91"/>
  <c r="F96" i="91"/>
  <c r="F95" i="91"/>
  <c r="F94" i="91"/>
  <c r="F90" i="91"/>
  <c r="F89" i="91"/>
  <c r="F88" i="91"/>
  <c r="F87" i="91"/>
  <c r="F86" i="91"/>
  <c r="F85" i="91"/>
  <c r="F84" i="91"/>
  <c r="F83" i="91"/>
  <c r="F82" i="91"/>
  <c r="F81" i="91"/>
  <c r="F80" i="91"/>
  <c r="F79" i="91"/>
  <c r="F78" i="91"/>
  <c r="F70" i="91"/>
  <c r="F69" i="91"/>
  <c r="F68" i="91"/>
  <c r="F67" i="91"/>
  <c r="F66" i="91"/>
  <c r="F65" i="91"/>
  <c r="F64" i="91"/>
  <c r="F63" i="91"/>
  <c r="F62" i="91"/>
  <c r="F61" i="91"/>
  <c r="F60" i="91"/>
  <c r="F59" i="91"/>
  <c r="F58" i="91"/>
  <c r="F54" i="91"/>
  <c r="F53" i="91"/>
  <c r="F52" i="91"/>
  <c r="F51" i="91"/>
  <c r="F50" i="91"/>
  <c r="F49" i="91"/>
  <c r="F48" i="91"/>
  <c r="F47" i="91"/>
  <c r="F46" i="91"/>
  <c r="F45" i="91"/>
  <c r="F44" i="91"/>
  <c r="F43" i="91"/>
  <c r="F42" i="91"/>
  <c r="F34" i="91"/>
  <c r="F33" i="91"/>
  <c r="F32" i="91"/>
  <c r="F31" i="91"/>
  <c r="F30" i="91"/>
  <c r="F29" i="91"/>
  <c r="F28" i="91"/>
  <c r="F27" i="91"/>
  <c r="F26" i="91"/>
  <c r="F25" i="91"/>
  <c r="F24" i="91"/>
  <c r="F23" i="91"/>
  <c r="F22" i="91"/>
  <c r="F18" i="91"/>
  <c r="F17" i="91"/>
  <c r="F16" i="91"/>
  <c r="F15" i="91"/>
  <c r="F14" i="91"/>
  <c r="F13" i="91"/>
  <c r="F12" i="91"/>
  <c r="F11" i="91"/>
  <c r="F10" i="91"/>
  <c r="F9" i="91"/>
  <c r="F8" i="91"/>
  <c r="F7" i="91"/>
  <c r="F6" i="91"/>
  <c r="F71" i="91" l="1"/>
  <c r="F55" i="91"/>
  <c r="F19" i="108"/>
  <c r="F91" i="107"/>
  <c r="F107" i="107"/>
  <c r="F71" i="107"/>
  <c r="F73" i="107" s="1"/>
  <c r="F35" i="107"/>
  <c r="F107" i="106"/>
  <c r="F71" i="106"/>
  <c r="F73" i="106" s="1"/>
  <c r="F35" i="106"/>
  <c r="F107" i="103"/>
  <c r="F109" i="103" s="1"/>
  <c r="F91" i="103"/>
  <c r="F71" i="103"/>
  <c r="F55" i="103"/>
  <c r="F73" i="103" s="1"/>
  <c r="F19" i="103"/>
  <c r="F35" i="103"/>
  <c r="F107" i="102"/>
  <c r="F91" i="102"/>
  <c r="F109" i="102" s="1"/>
  <c r="F71" i="102"/>
  <c r="F55" i="102"/>
  <c r="F73" i="102" s="1"/>
  <c r="F35" i="102"/>
  <c r="F19" i="102"/>
  <c r="F107" i="101"/>
  <c r="F91" i="101"/>
  <c r="F71" i="101"/>
  <c r="F55" i="101"/>
  <c r="F35" i="101"/>
  <c r="F19" i="101"/>
  <c r="F107" i="99"/>
  <c r="F109" i="99" s="1"/>
  <c r="F71" i="99"/>
  <c r="F55" i="99"/>
  <c r="F35" i="99"/>
  <c r="F37" i="99" s="1"/>
  <c r="F107" i="97"/>
  <c r="F109" i="97" s="1"/>
  <c r="F71" i="97"/>
  <c r="F73" i="97" s="1"/>
  <c r="F35" i="97"/>
  <c r="F37" i="97"/>
  <c r="F107" i="96"/>
  <c r="F91" i="96"/>
  <c r="F109" i="96" s="1"/>
  <c r="F55" i="96"/>
  <c r="F91" i="95"/>
  <c r="F107" i="95"/>
  <c r="F35" i="95"/>
  <c r="F37" i="95" s="1"/>
  <c r="F71" i="95"/>
  <c r="F55" i="95"/>
  <c r="F107" i="94"/>
  <c r="F91" i="94"/>
  <c r="F109" i="94" s="1"/>
  <c r="F71" i="94"/>
  <c r="F55" i="94"/>
  <c r="F19" i="94"/>
  <c r="F35" i="94"/>
  <c r="F91" i="93"/>
  <c r="F109" i="93" s="1"/>
  <c r="F71" i="93"/>
  <c r="F73" i="93" s="1"/>
  <c r="F35" i="93"/>
  <c r="F37" i="93" s="1"/>
  <c r="F91" i="92"/>
  <c r="F19" i="92"/>
  <c r="F37" i="92" s="1"/>
  <c r="F107" i="92"/>
  <c r="F71" i="92"/>
  <c r="F35" i="92"/>
  <c r="F55" i="92"/>
  <c r="F73" i="92" s="1"/>
  <c r="F91" i="91"/>
  <c r="F109" i="91" s="1"/>
  <c r="F107" i="91"/>
  <c r="F19" i="91"/>
  <c r="F35" i="91"/>
  <c r="F35" i="109"/>
  <c r="F37" i="109" s="1"/>
  <c r="F19" i="109"/>
  <c r="F55" i="109"/>
  <c r="F73" i="109" s="1"/>
  <c r="F71" i="109"/>
  <c r="F91" i="109"/>
  <c r="F109" i="109" s="1"/>
  <c r="F107" i="109"/>
  <c r="F35" i="108"/>
  <c r="F71" i="108"/>
  <c r="F73" i="108" s="1"/>
  <c r="F107" i="108"/>
  <c r="F91" i="108"/>
  <c r="F71" i="96"/>
  <c r="F73" i="96" s="1"/>
  <c r="F19" i="96"/>
  <c r="F35" i="96"/>
  <c r="F107" i="98"/>
  <c r="F91" i="98"/>
  <c r="F71" i="98"/>
  <c r="F55" i="98"/>
  <c r="F35" i="98"/>
  <c r="F19" i="98"/>
  <c r="F109" i="107"/>
  <c r="F37" i="107"/>
  <c r="F19" i="106"/>
  <c r="F55" i="106"/>
  <c r="F91" i="106"/>
  <c r="F107" i="105"/>
  <c r="F91" i="105"/>
  <c r="F71" i="105"/>
  <c r="F55" i="105"/>
  <c r="F35" i="105"/>
  <c r="F19" i="105"/>
  <c r="F107" i="104"/>
  <c r="F91" i="104"/>
  <c r="F35" i="104"/>
  <c r="F71" i="104"/>
  <c r="F55" i="104"/>
  <c r="F19" i="104"/>
  <c r="F73" i="104"/>
  <c r="F37" i="100"/>
  <c r="F109" i="100"/>
  <c r="F73" i="100"/>
  <c r="F109" i="101" l="1"/>
  <c r="F73" i="91"/>
  <c r="F37" i="91"/>
  <c r="F112" i="91" s="1"/>
  <c r="F113" i="91" s="1"/>
  <c r="F37" i="108"/>
  <c r="F109" i="106"/>
  <c r="F37" i="106"/>
  <c r="F37" i="103"/>
  <c r="F37" i="102"/>
  <c r="F112" i="102" s="1"/>
  <c r="F113" i="102" s="1"/>
  <c r="F73" i="101"/>
  <c r="F37" i="101"/>
  <c r="F73" i="99"/>
  <c r="F112" i="99" s="1"/>
  <c r="F113" i="99" s="1"/>
  <c r="F112" i="97"/>
  <c r="F113" i="97" s="1"/>
  <c r="F109" i="95"/>
  <c r="F73" i="95"/>
  <c r="F73" i="94"/>
  <c r="F37" i="94"/>
  <c r="F109" i="92"/>
  <c r="F112" i="109"/>
  <c r="F113" i="109" s="1"/>
  <c r="F109" i="108"/>
  <c r="F112" i="108" s="1"/>
  <c r="F113" i="108" s="1"/>
  <c r="F37" i="96"/>
  <c r="F112" i="96" s="1"/>
  <c r="F113" i="96" s="1"/>
  <c r="F109" i="98"/>
  <c r="F73" i="98"/>
  <c r="F37" i="98"/>
  <c r="F37" i="105"/>
  <c r="F112" i="107"/>
  <c r="F113" i="107" s="1"/>
  <c r="F109" i="105"/>
  <c r="F73" i="105"/>
  <c r="F109" i="104"/>
  <c r="F37" i="104"/>
  <c r="F112" i="103"/>
  <c r="F113" i="103" s="1"/>
  <c r="F112" i="100"/>
  <c r="F113" i="100" s="1"/>
  <c r="F112" i="93"/>
  <c r="F113" i="93" s="1"/>
  <c r="F112" i="92"/>
  <c r="F113" i="92" s="1"/>
  <c r="F112" i="101" l="1"/>
  <c r="F113" i="101" s="1"/>
  <c r="F115" i="107"/>
  <c r="F112" i="106"/>
  <c r="F113" i="106" s="1"/>
  <c r="F115" i="102"/>
  <c r="F115" i="97"/>
  <c r="F112" i="95"/>
  <c r="F113" i="95" s="1"/>
  <c r="F112" i="94"/>
  <c r="F113" i="94" s="1"/>
  <c r="F115" i="109"/>
  <c r="F115" i="108"/>
  <c r="F112" i="98"/>
  <c r="F113" i="98" s="1"/>
  <c r="F112" i="105"/>
  <c r="F113" i="105" s="1"/>
  <c r="F112" i="104"/>
  <c r="F113" i="104" s="1"/>
  <c r="F115" i="104"/>
  <c r="F115" i="103"/>
  <c r="F115" i="100"/>
  <c r="F115" i="99"/>
  <c r="F115" i="96"/>
  <c r="F115" i="93"/>
  <c r="F115" i="92"/>
  <c r="F115" i="91"/>
  <c r="F115" i="101" l="1"/>
  <c r="F115" i="106"/>
  <c r="F115" i="95"/>
  <c r="F115" i="94"/>
  <c r="F115" i="98"/>
  <c r="F115" i="105"/>
  <c r="F106" i="6" l="1"/>
  <c r="F105" i="6"/>
  <c r="F104" i="6"/>
  <c r="F103" i="6"/>
  <c r="F102" i="6"/>
  <c r="F101" i="6"/>
  <c r="F100" i="6"/>
  <c r="F99" i="6"/>
  <c r="F98" i="6"/>
  <c r="F97" i="6"/>
  <c r="F96" i="6"/>
  <c r="F95" i="6"/>
  <c r="F94" i="6"/>
  <c r="F90" i="6"/>
  <c r="F89" i="6"/>
  <c r="F88" i="6"/>
  <c r="F87" i="6"/>
  <c r="F86" i="6"/>
  <c r="F85" i="6"/>
  <c r="F84" i="6"/>
  <c r="F83" i="6"/>
  <c r="F82" i="6"/>
  <c r="F81" i="6"/>
  <c r="F80" i="6"/>
  <c r="F79" i="6"/>
  <c r="F78" i="6"/>
  <c r="F70" i="6"/>
  <c r="F69" i="6"/>
  <c r="F68" i="6"/>
  <c r="F67" i="6"/>
  <c r="F66" i="6"/>
  <c r="F65" i="6"/>
  <c r="F64" i="6"/>
  <c r="F63" i="6"/>
  <c r="F62" i="6"/>
  <c r="F61" i="6"/>
  <c r="F60" i="6"/>
  <c r="F59" i="6"/>
  <c r="F58" i="6"/>
  <c r="F54" i="6"/>
  <c r="F53" i="6"/>
  <c r="F52" i="6"/>
  <c r="F51" i="6"/>
  <c r="F50" i="6"/>
  <c r="F49" i="6"/>
  <c r="F48" i="6"/>
  <c r="F47" i="6"/>
  <c r="F46" i="6"/>
  <c r="F45" i="6"/>
  <c r="F44" i="6"/>
  <c r="F43" i="6"/>
  <c r="F42" i="6"/>
  <c r="F34" i="6"/>
  <c r="F33" i="6"/>
  <c r="F32" i="6"/>
  <c r="F31" i="6"/>
  <c r="F30" i="6"/>
  <c r="F29" i="6"/>
  <c r="F28" i="6"/>
  <c r="F27" i="6"/>
  <c r="F26" i="6"/>
  <c r="F25" i="6"/>
  <c r="F24" i="6"/>
  <c r="F23" i="6"/>
  <c r="F22" i="6"/>
  <c r="F18" i="6"/>
  <c r="F17" i="6"/>
  <c r="F16" i="6"/>
  <c r="F15" i="6"/>
  <c r="F14" i="6"/>
  <c r="F13" i="6"/>
  <c r="F12" i="6"/>
  <c r="F11" i="6"/>
  <c r="F10" i="6"/>
  <c r="F9" i="6"/>
  <c r="F8" i="6"/>
  <c r="F7" i="6"/>
  <c r="F6" i="6"/>
  <c r="F55" i="6" l="1"/>
  <c r="F107" i="6"/>
  <c r="F35" i="6"/>
  <c r="F71" i="6"/>
  <c r="F91" i="6"/>
  <c r="F19" i="6"/>
  <c r="F109" i="6" l="1"/>
  <c r="F73" i="6"/>
  <c r="F37" i="6"/>
  <c r="F112" i="6" l="1"/>
  <c r="F113" i="6" s="1"/>
  <c r="F115" i="6" l="1"/>
</calcChain>
</file>

<file path=xl/sharedStrings.xml><?xml version="1.0" encoding="utf-8"?>
<sst xmlns="http://schemas.openxmlformats.org/spreadsheetml/2006/main" count="5914" uniqueCount="88">
  <si>
    <t>VEHICLE AND EQUIPMENT TRANSPORTATION SERVICES</t>
  </si>
  <si>
    <t xml:space="preserve">Electronic bid packages include an Excel version of this Rate Sheet (Exhibit B-1) in addition to the PDF file in order to assist bidders in computing accurate totals. Bidders should download the Excel version and complete ALL highlighted cells. </t>
  </si>
  <si>
    <t>The Contractor will be compensated for services performed in accordance with the rates specified on the Exhibit B-1, Rate Sheet which shall include all labor, personnel, transportation (including travel and per diem), materials, supplies, tools, any necessary equipment, permits, licenses, taxes, fees, shipping/freight charges, and every other item of expense necessary (unless otherwise specified herein) to provide the identified services.</t>
  </si>
  <si>
    <t>Any and all services performed outside the scope of this Agreement shall be at the sole risk and expense of the Contractor. All prices and notations must be printed in ink or typewritten. All prices must be bid in U.S. currency and shall encompass every item of expense necessary to perform the services.</t>
  </si>
  <si>
    <t xml:space="preserve">Quantities and services listed on the Exhibit B-1, Rate Sheet are the State's estimates only and are offered as a basis for the comparison of bids. The State does not expressly or by implication agree that the actual amount of work will correspond therewith and reserves the right to increase/omit portions of the work as may be deemed necessary or advisable by the State. </t>
  </si>
  <si>
    <t>Each participating location’s total basis of award includes a Rate Sheet line item totaling 25% of the sum of the bidder’s service rate(s) to allow for additional as-needed, unforeseeable services. As-needed services will be payable at the applicable service rate(s) on the Exhibit B-1, Rate Sheet.</t>
  </si>
  <si>
    <t>All CDCR estimated quantities and Contractor provided rates are for the entire term of this Agreement.</t>
  </si>
  <si>
    <t>Materials requiring transport shall be classified as Non-Operational and payable as identified herein by weight.</t>
  </si>
  <si>
    <t xml:space="preserve">Discount offered on invoices paid within 30 days of receipt = </t>
  </si>
  <si>
    <t>NOTE: There are no guarantees that any services will be requested from this agreement.</t>
  </si>
  <si>
    <r>
      <t xml:space="preserve">Light Duty Vehicles, Mobile Equipment, and Materials (Less than 8,500lb GVWR) </t>
    </r>
    <r>
      <rPr>
        <sz val="11"/>
        <rFont val="Arial"/>
        <family val="2"/>
      </rPr>
      <t>– Vans, Trucks, SUVs, Sedans, Farm/Construction/Mobile Equipment, Light-Duty (i.e. Tractor, Trailer, Forklift, Cart)</t>
    </r>
  </si>
  <si>
    <t>A. OPERATIONAL</t>
  </si>
  <si>
    <t>Miles to be Driven</t>
  </si>
  <si>
    <t>Estimated Number 
of Assets</t>
  </si>
  <si>
    <t>x</t>
  </si>
  <si>
    <t>Cost per Asset</t>
  </si>
  <si>
    <t>=</t>
  </si>
  <si>
    <t>Total</t>
  </si>
  <si>
    <t>0-30 miles</t>
  </si>
  <si>
    <t>31-60 miles</t>
  </si>
  <si>
    <t>61-100 miles</t>
  </si>
  <si>
    <t>101-150 miles</t>
  </si>
  <si>
    <t>151-200 miles</t>
  </si>
  <si>
    <t>201-250 miles</t>
  </si>
  <si>
    <t>251-300 miles</t>
  </si>
  <si>
    <t>301-350 miles</t>
  </si>
  <si>
    <t>351-400 miles</t>
  </si>
  <si>
    <t>401-450 miles</t>
  </si>
  <si>
    <t>451-500 miles</t>
  </si>
  <si>
    <t>501-550 miles</t>
  </si>
  <si>
    <t>551-600 miles</t>
  </si>
  <si>
    <t>TOTAL AMOUNT FOR SECTION (A)</t>
  </si>
  <si>
    <t>B. NON-OPERATIONAL</t>
  </si>
  <si>
    <t>TOTAL AMOUNT FOR SECTION (B)</t>
  </si>
  <si>
    <t>TOTAL AMOUNT FOR LIGHT DUTY (A + B)</t>
  </si>
  <si>
    <r>
      <t xml:space="preserve">Medium Duty Vehicles, Mobile Equipment, and Materials (8,501lb GVWR - 16,000lb GVWR) </t>
    </r>
    <r>
      <rPr>
        <sz val="11"/>
        <rFont val="Arial"/>
        <family val="2"/>
      </rPr>
      <t>– Vans, Trucks, SUVs, Farm/Construction/Mobile Equipment, Medium-Duty (i.e. Tractor, Trailer, Forklift, Cart)</t>
    </r>
  </si>
  <si>
    <t xml:space="preserve">B. NON-OPERATIONAL </t>
  </si>
  <si>
    <t>TOTAL AMOUNT FOR MEDIUM DUTY (A + B)</t>
  </si>
  <si>
    <r>
      <t xml:space="preserve">Heavy Duty Vehicles, Mobile Equipment, and Materials (16,001lb or above GVWR) </t>
    </r>
    <r>
      <rPr>
        <sz val="11"/>
        <rFont val="Arial"/>
        <family val="2"/>
      </rPr>
      <t>– Vans, Trucks, Farm/Construction/Mobile Equipment, Heavy-Duty (i.e. Tractor, Trailer, Forklift, Cart)</t>
    </r>
  </si>
  <si>
    <t>TOTAL AMOUNT FOR HEAVY DUTY (A + B)</t>
  </si>
  <si>
    <t>C. OTHER</t>
  </si>
  <si>
    <t>Description</t>
  </si>
  <si>
    <t>As-Needed Services (25%)</t>
  </si>
  <si>
    <t>GROUP 1 TOTAL BASIS OF AWARD</t>
  </si>
  <si>
    <t>GROUP 2 TOTAL BASIS OF AWARD</t>
  </si>
  <si>
    <t>GROUP 3 TOTAL BASIS OF AWARD</t>
  </si>
  <si>
    <t>GROUP 4 TOTAL BASIS OF AWARD</t>
  </si>
  <si>
    <t>GROUP 5 TOTAL BASIS OF AWARD</t>
  </si>
  <si>
    <t>GROUP 6 TOTAL BASIS OF AWARD</t>
  </si>
  <si>
    <t>GROUP 7 TOTAL BASIS OF AWARD</t>
  </si>
  <si>
    <t>GROUP 8 TOTAL BASIS OF AWARD</t>
  </si>
  <si>
    <t>GROUP 9 TOTAL BASIS OF AWARD</t>
  </si>
  <si>
    <t>GROUP 10 TOTAL BASIS OF AWARD</t>
  </si>
  <si>
    <t>GROUP 11 TOTAL BASIS OF AWARD</t>
  </si>
  <si>
    <t>GROUP 12 TOTAL BASIS OF AWARD</t>
  </si>
  <si>
    <t>GROUP 13 TOTAL BASIS OF AWARD</t>
  </si>
  <si>
    <t>GROUP 14 TOTAL BASIS OF AWARD</t>
  </si>
  <si>
    <t>GROUP 15 TOTAL BASIS OF AWARD</t>
  </si>
  <si>
    <t>GROUP 16 TOTAL BASIS OF AWARD</t>
  </si>
  <si>
    <t>GROUP 17 TOTAL BASIS OF AWARD</t>
  </si>
  <si>
    <t>GROUP 18 TOTAL BASIS OF AWARD</t>
  </si>
  <si>
    <t>GROUP 19 TOTAL BASIS OF AWARD</t>
  </si>
  <si>
    <t>GROUP 20 TOTAL BASIS OF AWARD</t>
  </si>
  <si>
    <t>*In the event of tie bids, CDCR reserves the right to determine the bidder entitled to the contract award based on the percentage of discount. If not applicable or a discount tie, a coin toss or lot drawing will be used in accordance with the Invitation for Bid, Basis for Award.</t>
  </si>
  <si>
    <t>*</t>
  </si>
  <si>
    <t>Contractors may offer a discount on invoices received and accepted by CDCR and paid within thirty (30) days of receipt. Discount offered must be at least one percent of the invoice amount and a minimum of $50.00.</t>
  </si>
  <si>
    <r>
      <t xml:space="preserve">Bidders may bid on one or more group. Bidders are not required to bid on all Groups; however, bidders must bid on all locations within the Group of which bidding and </t>
    </r>
    <r>
      <rPr>
        <u/>
        <sz val="11"/>
        <rFont val="Arial"/>
        <family val="2"/>
      </rPr>
      <t>all items within each location</t>
    </r>
    <r>
      <rPr>
        <sz val="11"/>
        <rFont val="Arial"/>
        <family val="2"/>
      </rPr>
      <t xml:space="preserve">. Failure to indicate a dollar amount (blank cell) on any item may be grounds to reject the entire bid for that location. A zero dollar amount ($0.00 or $ -) listed for any and/or all items shall be interpreted and understood by the State to mean that the bidder will perform any such services at NO COST to the State. </t>
    </r>
  </si>
  <si>
    <r>
      <rPr>
        <b/>
        <u/>
        <sz val="11"/>
        <rFont val="Arial"/>
        <family val="2"/>
      </rPr>
      <t>GROUP 1</t>
    </r>
    <r>
      <rPr>
        <b/>
        <sz val="11"/>
        <rFont val="Arial"/>
        <family val="2"/>
      </rPr>
      <t>:  Avenal State Prison (ASP), Correctional Construction Mentorship Program (CCM) at ASP, Division of Rehabilitative Programs (DRP) at ASP; Pleasant Valley State Prison (PVSP), Correctional Construction Mentorship Program (CCM) at PVSP, and Division of Rehabilitative Programs (DRP) at PVSP</t>
    </r>
  </si>
  <si>
    <t>TOTAL AMOUNT FOR SECTION (C)</t>
  </si>
  <si>
    <r>
      <rPr>
        <b/>
        <u/>
        <sz val="11"/>
        <rFont val="Arial"/>
        <family val="2"/>
      </rPr>
      <t>GROUP 3</t>
    </r>
    <r>
      <rPr>
        <b/>
        <sz val="11"/>
        <rFont val="Arial"/>
        <family val="2"/>
      </rPr>
      <t>: Calipatria State Prison (CAL), Correctional Construction Mentorship Program (CCM) at CAL, Division of Rehabilitative Programs (DRP) at CAL; Centinela State Prison (CEN), Correctional Construction Mentorship Program (CCM) at CEN, and Division of Rehabilitative Programs (DRP) at CEN</t>
    </r>
  </si>
  <si>
    <r>
      <rPr>
        <b/>
        <u/>
        <sz val="11"/>
        <rFont val="Arial"/>
        <family val="2"/>
      </rPr>
      <t>GROUP 4</t>
    </r>
    <r>
      <rPr>
        <b/>
        <sz val="11"/>
        <rFont val="Arial"/>
        <family val="2"/>
      </rPr>
      <t>: California Correctional Center (CCC); High Desert State Prison (HDSP), Correctional Construction Mentorship Program (CCM) at HDSP, and Division of Rehabilitative Programs (DRP) at HDSP</t>
    </r>
  </si>
  <si>
    <r>
      <rPr>
        <b/>
        <u/>
        <sz val="11"/>
        <rFont val="Arial"/>
        <family val="2"/>
      </rPr>
      <t>GROUP 5</t>
    </r>
    <r>
      <rPr>
        <b/>
        <sz val="11"/>
        <rFont val="Arial"/>
        <family val="2"/>
      </rPr>
      <t>: California Correctional Institution (CCI), Correctional Construction Mentorship Program (CCM) at CCI, and Division of Rehabilitative Programs (DRP) at CCI</t>
    </r>
  </si>
  <si>
    <r>
      <rPr>
        <b/>
        <u/>
        <sz val="11"/>
        <rFont val="Arial"/>
        <family val="2"/>
      </rPr>
      <t>GROUP 6</t>
    </r>
    <r>
      <rPr>
        <b/>
        <sz val="11"/>
        <rFont val="Arial"/>
        <family val="2"/>
      </rPr>
      <t>: Central California Women’s Facility (CCWF), Correctional Construction Mentorship Program (CCM) at CCWF, Division of Rehabilitative Programs (DRP) at CCWF; Valley State Prison (VSP), Correctional Construction Mentorship Program (CCM) at VSP, and Division of Rehabilitative Programs (DRP) at VSP</t>
    </r>
  </si>
  <si>
    <r>
      <rPr>
        <b/>
        <u/>
        <sz val="11"/>
        <rFont val="Arial"/>
        <family val="2"/>
      </rPr>
      <t>GROUP 7</t>
    </r>
    <r>
      <rPr>
        <b/>
        <sz val="11"/>
        <rFont val="Arial"/>
        <family val="2"/>
      </rPr>
      <t>: California Health Care Facility (CHCF), Correctional Construction Mentorship Program (CCM) at CHCF, Division of Rehabilitative Programs (DRP) at CHCF; Deuel Vocational Institution (DVI); Northern California Women’s Facility (NCWF), and Division of Rehabilitative Programs (DRP) at NCWF</t>
    </r>
  </si>
  <si>
    <r>
      <rPr>
        <b/>
        <u/>
        <sz val="11"/>
        <rFont val="Arial"/>
        <family val="2"/>
      </rPr>
      <t>GROUP 8</t>
    </r>
    <r>
      <rPr>
        <b/>
        <sz val="11"/>
        <rFont val="Arial"/>
        <family val="2"/>
      </rPr>
      <t>: Richard A. McGee Correctional Training Center (CTC), Division of Rehabilitative Programs (DRP) at CTC; Mule Creek State Prison (MCSP), Correctional Construction Mentorship Program (CCM) at MCSP, and Division of Rehabilitative Programs (DRP) at MCSP</t>
    </r>
  </si>
  <si>
    <r>
      <rPr>
        <b/>
        <u/>
        <sz val="11"/>
        <rFont val="Arial"/>
        <family val="2"/>
      </rPr>
      <t>GROUP 9</t>
    </r>
    <r>
      <rPr>
        <b/>
        <sz val="11"/>
        <rFont val="Arial"/>
        <family val="2"/>
      </rPr>
      <t>: California Institution for Men (CIM), Correctional Construction Mentorship Program (CCM) at CIM, Division of Rehabilitative Programs (DRP) at CIM; California Institution for Women (CIW), Correctional Construction Mentorship Program (CCM) at CIW, Division of Rehabilitative Programs (DRP) at CIW; California Rehabilitation Center (CRC), Correctional Construction Mentorship Program (CCM) at CRC, Division of Rehabilitative Programs (DRP) at CRC; and Heman G. Stark Youth Correctional Facility (HGS)</t>
    </r>
  </si>
  <si>
    <r>
      <rPr>
        <b/>
        <u/>
        <sz val="11"/>
        <rFont val="Arial"/>
        <family val="2"/>
      </rPr>
      <t>GROUP 10</t>
    </r>
    <r>
      <rPr>
        <b/>
        <sz val="11"/>
        <rFont val="Arial"/>
        <family val="2"/>
      </rPr>
      <t>: California Men’s Colony (CMC), Correctional Construction Mentorship Program (CCM) at CMC, and Division of Rehabilitative Programs (DRP) at CMC</t>
    </r>
  </si>
  <si>
    <r>
      <t>GROUP 11</t>
    </r>
    <r>
      <rPr>
        <b/>
        <sz val="11"/>
        <rFont val="Arial"/>
        <family val="2"/>
      </rPr>
      <t>: California Medical Facility (CMF), Correctional Construction Mentorship Program (CCM) at CMF, Division of Rehabilitative Programs (DRP) at CMF; California State Prison, Solano (SOL), Correctional Construction Mentorship Program (CCM) at SOL, and Division of Rehabilitative Programs (DRP) at SOL</t>
    </r>
  </si>
  <si>
    <r>
      <t>GROUP 12</t>
    </r>
    <r>
      <rPr>
        <b/>
        <sz val="11"/>
        <rFont val="Arial"/>
        <family val="2"/>
      </rPr>
      <t>: California State Prison, Corcoran (COR), Correctional Construction Mentorship Program (CCM) at COR, Division of Rehabilitative Programs (DRP) at COR; California Substance Abuse Treatment Facility and State Prison (SATF), Correctional Construction Mentorship Program (CCM) at SATF, and Division of Rehabilitative Programs (DRP) at SATF</t>
    </r>
  </si>
  <si>
    <r>
      <t>GROUP 13</t>
    </r>
    <r>
      <rPr>
        <b/>
        <sz val="11"/>
        <rFont val="Arial"/>
        <family val="2"/>
      </rPr>
      <t>: Correctional Training Facility (CTF), Correctional Construction Mentorship Program (CCM) at CTF, Division of Rehabilitative Programs (DRP) at CTF; Salinas Valley State Prison (SVSP), Correctional Construction Mentorship Program (CCM) at SVSP, and Division of Rehabilitative Programs (DRP) at SVSP</t>
    </r>
  </si>
  <si>
    <r>
      <t>GROUP 14</t>
    </r>
    <r>
      <rPr>
        <b/>
        <sz val="11"/>
        <rFont val="Arial"/>
        <family val="2"/>
      </rPr>
      <t>: Chuckawalla Valley State Prison (CVSP); Ironwood State Prison (ISP), Correctional Construction Mentorship Program (CCM) at ISP, and Division of Rehabilitative Programs (DRP) at ISP</t>
    </r>
  </si>
  <si>
    <r>
      <t>GROUP 15</t>
    </r>
    <r>
      <rPr>
        <b/>
        <sz val="11"/>
        <rFont val="Arial"/>
        <family val="2"/>
      </rPr>
      <t>: Folsom State Prison (FSP), Correctional Construction Mentorship Program (CCM) at FSP, Division of Rehabilitative Programs (DRP) at FSP; California State Prison, Sacramento (SAC), Correctional Construction Mentorship Program (CCM) at SAC, and Division of Rehabilitative Programs (DRP) at SAC</t>
    </r>
  </si>
  <si>
    <r>
      <t>GROUP 16</t>
    </r>
    <r>
      <rPr>
        <b/>
        <sz val="11"/>
        <rFont val="Arial"/>
        <family val="2"/>
      </rPr>
      <t>: Kern Valley State Prison (KVSP), Correctional Construction Mentorship Program (CCM) at KVSP, Division of Rehabilitative Programs (DRP) at KVSP; North Kern State Prison (NKSP), Correctional Construction Mentorship Program (CCM) at NKSP, Division of Rehabilitative Programs (DRP) at NKSP; Wasco State Prison (WSP), Correctional Construction Mentorship Program (CCM) at WSP, and Division of Rehabilitative Programs (DRP) at WSP</t>
    </r>
  </si>
  <si>
    <r>
      <t>GROUP 17</t>
    </r>
    <r>
      <rPr>
        <b/>
        <sz val="11"/>
        <rFont val="Arial"/>
        <family val="2"/>
      </rPr>
      <t>: Pelican Bay State Prison (PBSP), Correctional Construction Mentorship Program (CCM) at PBSP, and Division of Rehabilitative Programs (DRP) at PBSP</t>
    </r>
  </si>
  <si>
    <r>
      <t>GROUP 18</t>
    </r>
    <r>
      <rPr>
        <b/>
        <sz val="11"/>
        <rFont val="Arial"/>
        <family val="2"/>
      </rPr>
      <t>: Richard J. Donovan Correctional Facility (RJD), Correctional Construction Mentorship Program (CCM) at RJD, and Division of Rehabilitative Programs (DRP) at RJD</t>
    </r>
  </si>
  <si>
    <r>
      <t>GROUP 19</t>
    </r>
    <r>
      <rPr>
        <b/>
        <sz val="11"/>
        <rFont val="Arial"/>
        <family val="2"/>
      </rPr>
      <t>: Division of Rehabilitative Programs (DRP) / Office of Correctional Education (OCE) Headquarters; Sierra Conservation Center (SCC), Correctional Construction Mentorship Program (CCM) at SCC, and Division of Rehabilitative Programs (DRP) at SCC</t>
    </r>
  </si>
  <si>
    <r>
      <rPr>
        <b/>
        <u/>
        <sz val="11"/>
        <rFont val="Arial"/>
        <family val="2"/>
      </rPr>
      <t>GROUP 20</t>
    </r>
    <r>
      <rPr>
        <b/>
        <sz val="11"/>
        <rFont val="Arial"/>
        <family val="2"/>
      </rPr>
      <t>: San Quentin Rehabilitation Center (SQRC), Correctional Construction Mentorship Program (CCM) at SQRC, and Division of Rehabilitative Programs (DRP) at SQRC</t>
    </r>
  </si>
  <si>
    <r>
      <rPr>
        <b/>
        <u/>
        <sz val="11"/>
        <rFont val="Arial"/>
        <family val="2"/>
      </rPr>
      <t>GROUP 2</t>
    </r>
    <r>
      <rPr>
        <b/>
        <sz val="11"/>
        <rFont val="Arial"/>
        <family val="2"/>
      </rPr>
      <t>: California State Prison, Los Angeles County (LAC), Correctional Construction Mentorship Program (CCM) at LAC, Division of Rehabilitative Programs (DRP) at LAC; and Ventura Youth Correctional Facility (VYCF)</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</si>
</sst>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0" x14ac:knownFonts="1">
    <font>
      <sz val="11"/>
      <color theme="1"/>
      <name val="Calibri"/>
      <family val="2"/>
      <scheme val="minor"/>
    </font>
    <font>
      <sz val="11"/>
      <color theme="1"/>
      <name val="Arial"/>
      <family val="2"/>
    </font>
    <font>
      <b/>
      <sz val="11"/>
      <name val="Arial"/>
      <family val="2"/>
    </font>
    <font>
      <sz val="11"/>
      <name val="Arial"/>
      <family val="2"/>
    </font>
    <font>
      <sz val="11"/>
      <color theme="1"/>
      <name val="Calibri"/>
      <family val="2"/>
      <scheme val="minor"/>
    </font>
    <font>
      <b/>
      <u/>
      <sz val="11"/>
      <name val="Arial"/>
      <family val="2"/>
    </font>
    <font>
      <b/>
      <sz val="10.5"/>
      <name val="Arial"/>
      <family val="2"/>
    </font>
    <font>
      <b/>
      <sz val="11"/>
      <color rgb="FFFF0000"/>
      <name val="Arial"/>
      <family val="2"/>
    </font>
    <font>
      <b/>
      <sz val="11"/>
      <color theme="1"/>
      <name val="Arial"/>
      <family val="2"/>
    </font>
    <font>
      <u/>
      <sz val="11"/>
      <name val="Arial"/>
      <family val="2"/>
    </font>
  </fonts>
  <fills count="9">
    <fill>
      <patternFill patternType="none"/>
    </fill>
    <fill>
      <patternFill patternType="gray125"/>
    </fill>
    <fill>
      <patternFill patternType="solid">
        <fgColor rgb="FFFFFFCC"/>
        <bgColor indexed="64"/>
      </patternFill>
    </fill>
    <fill>
      <patternFill patternType="solid">
        <fgColor theme="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2" tint="-9.9978637043366805E-2"/>
        <bgColor indexed="64"/>
      </patternFill>
    </fill>
    <fill>
      <patternFill patternType="solid">
        <fgColor theme="0" tint="-4.9989318521683403E-2"/>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auto="1"/>
      </right>
      <top/>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9" fontId="4" fillId="0" borderId="0" applyFont="0" applyFill="0" applyBorder="0" applyAlignment="0" applyProtection="0"/>
    <xf numFmtId="44" fontId="4" fillId="0" borderId="0" applyFont="0" applyFill="0" applyBorder="0" applyAlignment="0" applyProtection="0"/>
  </cellStyleXfs>
  <cellXfs count="57">
    <xf numFmtId="0" fontId="0" fillId="0" borderId="0" xfId="0"/>
    <xf numFmtId="0" fontId="3" fillId="0" borderId="0" xfId="0" applyFont="1" applyAlignment="1">
      <alignment vertical="center" wrapText="1"/>
    </xf>
    <xf numFmtId="0" fontId="3" fillId="0" borderId="0" xfId="0" applyFont="1" applyAlignment="1">
      <alignment wrapText="1"/>
    </xf>
    <xf numFmtId="0" fontId="3" fillId="0" borderId="6" xfId="0" applyFont="1" applyBorder="1" applyAlignment="1">
      <alignment vertical="center" wrapText="1"/>
    </xf>
    <xf numFmtId="0" fontId="2" fillId="0" borderId="0" xfId="0" applyFont="1" applyAlignment="1">
      <alignment horizontal="left" vertical="center" wrapText="1"/>
    </xf>
    <xf numFmtId="9" fontId="2" fillId="2" borderId="1" xfId="1" applyFont="1" applyFill="1" applyBorder="1" applyAlignment="1" applyProtection="1">
      <alignment horizontal="center" vertical="center" wrapText="1"/>
      <protection locked="0"/>
    </xf>
    <xf numFmtId="0" fontId="3" fillId="0" borderId="0" xfId="0" applyFont="1"/>
    <xf numFmtId="0" fontId="2" fillId="0" borderId="0" xfId="0" applyFont="1"/>
    <xf numFmtId="0" fontId="2" fillId="5" borderId="1" xfId="0" applyFont="1" applyFill="1" applyBorder="1" applyAlignment="1">
      <alignment horizontal="center" vertical="center" wrapText="1"/>
    </xf>
    <xf numFmtId="0" fontId="2" fillId="5" borderId="8" xfId="0" applyFont="1" applyFill="1" applyBorder="1" applyAlignment="1">
      <alignment horizontal="center" vertical="center" wrapText="1"/>
    </xf>
    <xf numFmtId="0" fontId="2" fillId="5" borderId="1" xfId="0" applyFont="1" applyFill="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2" fillId="0" borderId="0" xfId="0" applyFont="1" applyAlignment="1">
      <alignment horizontal="left" wrapText="1"/>
    </xf>
    <xf numFmtId="0" fontId="2" fillId="0" borderId="0" xfId="0" applyFont="1" applyAlignment="1">
      <alignment horizontal="right" wrapText="1"/>
    </xf>
    <xf numFmtId="44" fontId="2" fillId="0" borderId="0" xfId="0" applyNumberFormat="1" applyFont="1" applyAlignment="1">
      <alignment horizontal="left" wrapText="1"/>
    </xf>
    <xf numFmtId="0" fontId="3" fillId="0" borderId="1" xfId="0" applyFont="1" applyBorder="1" applyAlignment="1">
      <alignment horizontal="center" vertical="center"/>
    </xf>
    <xf numFmtId="44" fontId="3" fillId="2" borderId="8" xfId="0" applyNumberFormat="1" applyFont="1" applyFill="1" applyBorder="1" applyAlignment="1" applyProtection="1">
      <alignment horizontal="center" vertical="center" wrapText="1"/>
      <protection locked="0"/>
    </xf>
    <xf numFmtId="44" fontId="3" fillId="0" borderId="1" xfId="2" applyFont="1" applyBorder="1" applyAlignment="1" applyProtection="1">
      <alignment horizontal="center" vertical="center" wrapText="1"/>
    </xf>
    <xf numFmtId="44" fontId="3" fillId="0" borderId="2" xfId="2" applyFont="1" applyBorder="1" applyAlignment="1" applyProtection="1">
      <alignment horizontal="center" vertical="center" wrapText="1"/>
    </xf>
    <xf numFmtId="44" fontId="2" fillId="8" borderId="1" xfId="0" applyNumberFormat="1" applyFont="1" applyFill="1" applyBorder="1" applyAlignment="1">
      <alignment horizontal="center" vertical="center" wrapText="1"/>
    </xf>
    <xf numFmtId="44" fontId="2" fillId="4" borderId="1" xfId="0" applyNumberFormat="1" applyFont="1" applyFill="1" applyBorder="1" applyAlignment="1">
      <alignment horizontal="center" vertical="center" wrapText="1"/>
    </xf>
    <xf numFmtId="0" fontId="6" fillId="5" borderId="1" xfId="0" applyFont="1" applyFill="1" applyBorder="1" applyAlignment="1">
      <alignment horizontal="center" vertical="center" wrapText="1"/>
    </xf>
    <xf numFmtId="0" fontId="6" fillId="5" borderId="8" xfId="0" applyFont="1" applyFill="1" applyBorder="1" applyAlignment="1">
      <alignment horizontal="center" vertical="center" wrapText="1"/>
    </xf>
    <xf numFmtId="0" fontId="6" fillId="5" borderId="1" xfId="0" applyFont="1" applyFill="1" applyBorder="1" applyAlignment="1">
      <alignment horizontal="center" vertical="center"/>
    </xf>
    <xf numFmtId="44" fontId="8" fillId="0" borderId="1" xfId="2" applyFont="1" applyFill="1" applyBorder="1" applyAlignment="1" applyProtection="1">
      <alignment horizontal="center" vertical="center"/>
    </xf>
    <xf numFmtId="44" fontId="3" fillId="2" borderId="8" xfId="2" applyFont="1" applyFill="1" applyBorder="1" applyAlignment="1" applyProtection="1">
      <alignment horizontal="center" vertical="center" wrapText="1"/>
      <protection locked="0"/>
    </xf>
    <xf numFmtId="44" fontId="2" fillId="6" borderId="3" xfId="0" applyNumberFormat="1" applyFont="1" applyFill="1" applyBorder="1" applyAlignment="1">
      <alignment horizontal="center" vertical="center" wrapText="1"/>
    </xf>
    <xf numFmtId="0" fontId="2" fillId="3" borderId="0" xfId="0" applyFont="1" applyFill="1" applyAlignment="1">
      <alignment horizontal="justify" vertical="center" wrapText="1"/>
    </xf>
    <xf numFmtId="0" fontId="5" fillId="7" borderId="8" xfId="0" applyFont="1" applyFill="1" applyBorder="1" applyAlignment="1">
      <alignment horizontal="justify" vertical="center" wrapText="1"/>
    </xf>
    <xf numFmtId="0" fontId="2" fillId="7" borderId="7" xfId="0" applyFont="1" applyFill="1" applyBorder="1" applyAlignment="1">
      <alignment horizontal="justify" vertical="center" wrapText="1"/>
    </xf>
    <xf numFmtId="0" fontId="2" fillId="7" borderId="9" xfId="0" applyFont="1" applyFill="1" applyBorder="1" applyAlignment="1">
      <alignment horizontal="justify" vertical="center" wrapText="1"/>
    </xf>
    <xf numFmtId="0" fontId="2" fillId="3" borderId="0" xfId="0" applyFont="1" applyFill="1" applyAlignment="1">
      <alignment horizontal="justify" vertical="center"/>
    </xf>
    <xf numFmtId="0" fontId="2" fillId="8" borderId="1" xfId="0" applyFont="1" applyFill="1" applyBorder="1" applyAlignment="1">
      <alignment horizontal="right" vertical="center" wrapText="1"/>
    </xf>
    <xf numFmtId="0" fontId="2" fillId="0" borderId="11" xfId="0" applyFont="1" applyBorder="1" applyAlignment="1">
      <alignment horizontal="left"/>
    </xf>
    <xf numFmtId="0" fontId="2" fillId="4" borderId="1" xfId="0" applyFont="1" applyFill="1" applyBorder="1" applyAlignment="1">
      <alignment horizontal="right" vertical="center" wrapText="1"/>
    </xf>
    <xf numFmtId="0" fontId="2" fillId="6" borderId="4" xfId="0" applyFont="1" applyFill="1" applyBorder="1" applyAlignment="1">
      <alignment horizontal="right" vertical="center" wrapText="1"/>
    </xf>
    <xf numFmtId="0" fontId="2" fillId="6" borderId="5" xfId="0" applyFont="1" applyFill="1" applyBorder="1" applyAlignment="1">
      <alignment horizontal="right" vertical="center" wrapText="1"/>
    </xf>
    <xf numFmtId="0" fontId="2" fillId="0" borderId="0" xfId="0" applyFont="1" applyAlignment="1">
      <alignment horizontal="left"/>
    </xf>
    <xf numFmtId="0" fontId="2" fillId="5" borderId="1" xfId="0" applyFont="1" applyFill="1" applyBorder="1" applyAlignment="1">
      <alignment horizontal="left" vertical="center" wrapText="1"/>
    </xf>
    <xf numFmtId="0" fontId="1" fillId="0" borderId="8" xfId="0" applyFont="1" applyBorder="1" applyAlignment="1">
      <alignment horizontal="left" vertical="center"/>
    </xf>
    <xf numFmtId="0" fontId="1" fillId="0" borderId="7" xfId="0" applyFont="1" applyBorder="1" applyAlignment="1">
      <alignment horizontal="left" vertical="center"/>
    </xf>
    <xf numFmtId="0" fontId="1" fillId="0" borderId="9" xfId="0" applyFont="1" applyBorder="1" applyAlignment="1">
      <alignment horizontal="left" vertical="center"/>
    </xf>
    <xf numFmtId="0" fontId="7" fillId="0" borderId="0" xfId="0" applyFont="1" applyAlignment="1">
      <alignment horizontal="left" vertical="center" wrapText="1"/>
    </xf>
    <xf numFmtId="0" fontId="3" fillId="0" borderId="0" xfId="0" applyFont="1" applyAlignment="1">
      <alignment horizontal="justify" vertical="center" wrapText="1"/>
    </xf>
    <xf numFmtId="0" fontId="6" fillId="0" borderId="13" xfId="0" applyFont="1" applyBorder="1" applyAlignment="1">
      <alignment horizontal="right" vertical="center" wrapText="1"/>
    </xf>
    <xf numFmtId="0" fontId="6" fillId="0" borderId="0" xfId="0" applyFont="1" applyAlignment="1">
      <alignment horizontal="right" vertical="center" wrapText="1"/>
    </xf>
    <xf numFmtId="0" fontId="6" fillId="0" borderId="6" xfId="0" applyFont="1" applyBorder="1" applyAlignment="1">
      <alignment horizontal="right" vertical="center" wrapText="1"/>
    </xf>
    <xf numFmtId="0" fontId="5" fillId="0" borderId="0" xfId="0" applyFont="1" applyAlignment="1">
      <alignment horizontal="center" vertical="center" wrapText="1"/>
    </xf>
    <xf numFmtId="0" fontId="3" fillId="0" borderId="10" xfId="0" applyFont="1" applyBorder="1" applyAlignment="1">
      <alignment horizontal="justify" vertical="top" wrapText="1"/>
    </xf>
    <xf numFmtId="0" fontId="3" fillId="0" borderId="11" xfId="0" applyFont="1" applyBorder="1" applyAlignment="1">
      <alignment horizontal="justify" vertical="top" wrapText="1"/>
    </xf>
    <xf numFmtId="0" fontId="3" fillId="0" borderId="12" xfId="0" applyFont="1" applyBorder="1" applyAlignment="1">
      <alignment horizontal="justify" vertical="top" wrapText="1"/>
    </xf>
    <xf numFmtId="0" fontId="3" fillId="0" borderId="14" xfId="0" applyFont="1" applyBorder="1" applyAlignment="1">
      <alignment horizontal="justify" wrapText="1"/>
    </xf>
    <xf numFmtId="0" fontId="3" fillId="0" borderId="15" xfId="0" applyFont="1" applyBorder="1" applyAlignment="1">
      <alignment horizontal="justify" wrapText="1"/>
    </xf>
    <xf numFmtId="0" fontId="3" fillId="0" borderId="16" xfId="0" applyFont="1" applyBorder="1" applyAlignment="1">
      <alignment horizontal="justify" wrapText="1"/>
    </xf>
    <xf numFmtId="0" fontId="3" fillId="0" borderId="15" xfId="0" applyFont="1" applyBorder="1" applyAlignment="1">
      <alignment horizontal="justify" vertical="center" wrapText="1"/>
    </xf>
    <xf numFmtId="0" fontId="2" fillId="7" borderId="8" xfId="0" applyFont="1" applyFill="1" applyBorder="1" applyAlignment="1">
      <alignment horizontal="justify" vertical="center" wrapText="1"/>
    </xf>
  </cellXfs>
  <cellStyles count="3">
    <cellStyle name="Currency" xfId="2" builtinId="4"/>
    <cellStyle name="Normal" xfId="0" builtinId="0"/>
    <cellStyle name="Percent" xfId="1" builtinId="5"/>
  </cellStyles>
  <dxfs count="0"/>
  <tableStyles count="0" defaultTableStyle="TableStyleMedium9" defaultPivotStyle="PivotStyleLight16"/>
  <colors>
    <mruColors>
      <color rgb="FFFFFFCC"/>
      <color rgb="FFD5E1EF"/>
      <color rgb="FFC8D7EA"/>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5"/>
  <sheetViews>
    <sheetView tabSelected="1" view="pageBreakPreview" zoomScaleNormal="100" zoomScaleSheetLayoutView="100" workbookViewId="0">
      <selection activeCell="E11" sqref="E11"/>
    </sheetView>
  </sheetViews>
  <sheetFormatPr defaultColWidth="9.33203125" defaultRowHeight="13.8" x14ac:dyDescent="0.25"/>
  <cols>
    <col min="1" max="1" width="28.5546875" style="2" customWidth="1"/>
    <col min="2" max="2" width="19" style="2" customWidth="1"/>
    <col min="3" max="3" width="3.88671875" style="2" customWidth="1"/>
    <col min="4" max="4" width="10.33203125" style="2" customWidth="1"/>
    <col min="5" max="5" width="7.88671875" style="2" customWidth="1"/>
    <col min="6" max="6" width="3.88671875" style="2" customWidth="1"/>
    <col min="7" max="7" width="21.5546875" style="2" customWidth="1"/>
    <col min="8" max="16384" width="9.33203125" style="2"/>
  </cols>
  <sheetData>
    <row r="1" spans="1:7" s="1" customFormat="1" ht="27.6" customHeight="1" x14ac:dyDescent="0.3">
      <c r="A1" s="48" t="s">
        <v>0</v>
      </c>
      <c r="B1" s="48"/>
      <c r="C1" s="48"/>
      <c r="D1" s="48"/>
      <c r="E1" s="48"/>
      <c r="F1" s="48"/>
      <c r="G1" s="48"/>
    </row>
    <row r="2" spans="1:7" ht="52.5" customHeight="1" x14ac:dyDescent="0.25">
      <c r="A2" s="44" t="s">
        <v>1</v>
      </c>
      <c r="B2" s="44"/>
      <c r="C2" s="44"/>
      <c r="D2" s="44"/>
      <c r="E2" s="44"/>
      <c r="F2" s="44"/>
      <c r="G2" s="44"/>
    </row>
    <row r="3" spans="1:7" ht="76.2" customHeight="1" x14ac:dyDescent="0.25">
      <c r="A3" s="44" t="s">
        <v>2</v>
      </c>
      <c r="B3" s="44"/>
      <c r="C3" s="44"/>
      <c r="D3" s="44"/>
      <c r="E3" s="44"/>
      <c r="F3" s="44"/>
      <c r="G3" s="44"/>
    </row>
    <row r="4" spans="1:7" ht="79.95" customHeight="1" x14ac:dyDescent="0.25">
      <c r="A4" s="44" t="s">
        <v>66</v>
      </c>
      <c r="B4" s="44"/>
      <c r="C4" s="44"/>
      <c r="D4" s="44"/>
      <c r="E4" s="44"/>
      <c r="F4" s="44"/>
      <c r="G4" s="44"/>
    </row>
    <row r="5" spans="1:7" ht="55.2" customHeight="1" x14ac:dyDescent="0.25">
      <c r="A5" s="44" t="s">
        <v>3</v>
      </c>
      <c r="B5" s="44"/>
      <c r="C5" s="44"/>
      <c r="D5" s="44"/>
      <c r="E5" s="44"/>
      <c r="F5" s="44"/>
      <c r="G5" s="44"/>
    </row>
    <row r="6" spans="1:7" ht="67.95" customHeight="1" x14ac:dyDescent="0.25">
      <c r="A6" s="44" t="s">
        <v>4</v>
      </c>
      <c r="B6" s="44"/>
      <c r="C6" s="44"/>
      <c r="D6" s="44"/>
      <c r="E6" s="44"/>
      <c r="F6" s="44"/>
      <c r="G6" s="44"/>
    </row>
    <row r="7" spans="1:7" ht="52.95" customHeight="1" x14ac:dyDescent="0.25">
      <c r="A7" s="44" t="s">
        <v>5</v>
      </c>
      <c r="B7" s="44"/>
      <c r="C7" s="44"/>
      <c r="D7" s="44"/>
      <c r="E7" s="44"/>
      <c r="F7" s="44"/>
      <c r="G7" s="44"/>
    </row>
    <row r="8" spans="1:7" ht="25.8" customHeight="1" x14ac:dyDescent="0.25">
      <c r="A8" s="44" t="s">
        <v>6</v>
      </c>
      <c r="B8" s="44"/>
      <c r="C8" s="44"/>
      <c r="D8" s="44"/>
      <c r="E8" s="44"/>
      <c r="F8" s="44"/>
      <c r="G8" s="44"/>
    </row>
    <row r="9" spans="1:7" ht="36" customHeight="1" x14ac:dyDescent="0.25">
      <c r="A9" s="55" t="s">
        <v>7</v>
      </c>
      <c r="B9" s="55"/>
      <c r="C9" s="55"/>
      <c r="D9" s="55"/>
      <c r="E9" s="55"/>
      <c r="F9" s="55"/>
      <c r="G9" s="55"/>
    </row>
    <row r="10" spans="1:7" s="1" customFormat="1" ht="45" customHeight="1" x14ac:dyDescent="0.3">
      <c r="A10" s="49" t="s">
        <v>65</v>
      </c>
      <c r="B10" s="50"/>
      <c r="C10" s="50"/>
      <c r="D10" s="50"/>
      <c r="E10" s="50"/>
      <c r="F10" s="50"/>
      <c r="G10" s="51"/>
    </row>
    <row r="11" spans="1:7" s="1" customFormat="1" ht="20.399999999999999" customHeight="1" x14ac:dyDescent="0.3">
      <c r="A11" s="45" t="s">
        <v>8</v>
      </c>
      <c r="B11" s="46"/>
      <c r="C11" s="46"/>
      <c r="D11" s="47"/>
      <c r="E11" s="5"/>
      <c r="F11" s="1" t="s">
        <v>64</v>
      </c>
      <c r="G11" s="3"/>
    </row>
    <row r="12" spans="1:7" s="1" customFormat="1" ht="47.4" customHeight="1" x14ac:dyDescent="0.25">
      <c r="A12" s="52" t="s">
        <v>63</v>
      </c>
      <c r="B12" s="53"/>
      <c r="C12" s="53"/>
      <c r="D12" s="53"/>
      <c r="E12" s="53"/>
      <c r="F12" s="53"/>
      <c r="G12" s="54"/>
    </row>
    <row r="13" spans="1:7" ht="13.5" customHeight="1" x14ac:dyDescent="0.25"/>
    <row r="14" spans="1:7" ht="23.7" customHeight="1" x14ac:dyDescent="0.25">
      <c r="A14" s="43" t="s">
        <v>9</v>
      </c>
      <c r="B14" s="43"/>
      <c r="C14" s="43"/>
      <c r="D14" s="43"/>
      <c r="E14" s="43"/>
      <c r="F14" s="43"/>
      <c r="G14" s="43"/>
    </row>
    <row r="15" spans="1:7" ht="21" customHeight="1" x14ac:dyDescent="0.25">
      <c r="A15" s="4"/>
      <c r="B15" s="4"/>
      <c r="C15" s="4"/>
      <c r="D15" s="4"/>
      <c r="E15" s="4"/>
      <c r="F15" s="4"/>
      <c r="G15" s="4"/>
    </row>
  </sheetData>
  <sheetProtection algorithmName="SHA-512" hashValue="kkyfTxL7Hl/Frvh2jtoK6XlZ19LTORiGSFF4puw9JzfxXN/A8XsKVNSSjh4UWU7HuM9aEyTfSmRLkQmYGFac8w==" saltValue="zqtJcQt4/+2GSeYAmBXFXQ==" spinCount="100000" sheet="1" selectLockedCells="1"/>
  <mergeCells count="13">
    <mergeCell ref="A14:G14"/>
    <mergeCell ref="A7:G7"/>
    <mergeCell ref="A11:D11"/>
    <mergeCell ref="A1:G1"/>
    <mergeCell ref="A2:G2"/>
    <mergeCell ref="A10:G10"/>
    <mergeCell ref="A12:G12"/>
    <mergeCell ref="A3:G3"/>
    <mergeCell ref="A9:G9"/>
    <mergeCell ref="A8:G8"/>
    <mergeCell ref="A6:G6"/>
    <mergeCell ref="A5:G5"/>
    <mergeCell ref="A4:G4"/>
  </mergeCells>
  <printOptions horizontalCentered="1"/>
  <pageMargins left="0.5" right="0.5" top="1.2" bottom="0.62906249999999997" header="0.4" footer="0.2475"/>
  <pageSetup scale="99" fitToHeight="0" orientation="portrait" r:id="rId1"/>
  <headerFooter>
    <oddHeader>&amp;L&amp;"Arial,Regular"
California Department of Corrections and Rehabilitation (CDCR)
Rate Sheet&amp;R&amp;"Arial,Regular"Bid Number C5613273-D, Rebid 1
Exhibit B-1</oddHeader>
    <oddFooter>&amp;C&amp;"Arial,Regular"Page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E9DABD-73BF-48A1-9790-95FE104D8348}">
  <dimension ref="A1:F115"/>
  <sheetViews>
    <sheetView view="pageBreakPreview" zoomScaleNormal="100" zoomScaleSheetLayoutView="100" workbookViewId="0">
      <selection activeCell="A8" sqref="A8:G8"/>
    </sheetView>
  </sheetViews>
  <sheetFormatPr defaultColWidth="9.33203125" defaultRowHeight="13.8" x14ac:dyDescent="0.25"/>
  <cols>
    <col min="1" max="1" width="28.5546875" style="2" customWidth="1"/>
    <col min="2" max="2" width="20.33203125" style="2" customWidth="1"/>
    <col min="3" max="3" width="4.109375" style="2" customWidth="1"/>
    <col min="4" max="4" width="17.88671875" style="2" customWidth="1"/>
    <col min="5" max="5" width="4.109375" style="2" customWidth="1"/>
    <col min="6" max="6" width="21.5546875" style="2" customWidth="1"/>
    <col min="7" max="16384" width="9.33203125" style="2"/>
  </cols>
  <sheetData>
    <row r="1" spans="1:6" ht="60" customHeight="1" x14ac:dyDescent="0.25">
      <c r="A1" s="56" t="s">
        <v>67</v>
      </c>
      <c r="B1" s="30"/>
      <c r="C1" s="30"/>
      <c r="D1" s="30"/>
      <c r="E1" s="30"/>
      <c r="F1" s="31"/>
    </row>
    <row r="2" spans="1:6" ht="14.4" customHeight="1" x14ac:dyDescent="0.25"/>
    <row r="3" spans="1:6" s="6" customFormat="1" ht="30.6" customHeight="1" x14ac:dyDescent="0.25">
      <c r="A3" s="28" t="s">
        <v>10</v>
      </c>
      <c r="B3" s="32"/>
      <c r="C3" s="32"/>
      <c r="D3" s="32"/>
      <c r="E3" s="32"/>
      <c r="F3" s="32"/>
    </row>
    <row r="4" spans="1:6" s="6" customFormat="1" ht="24" customHeight="1" x14ac:dyDescent="0.25">
      <c r="A4" s="7" t="s">
        <v>11</v>
      </c>
      <c r="B4" s="7"/>
      <c r="C4" s="7"/>
      <c r="D4" s="7"/>
    </row>
    <row r="5" spans="1:6" s="6" customFormat="1" ht="30" customHeight="1" x14ac:dyDescent="0.25">
      <c r="A5" s="22" t="s">
        <v>12</v>
      </c>
      <c r="B5" s="22" t="s">
        <v>13</v>
      </c>
      <c r="C5" s="22" t="s">
        <v>14</v>
      </c>
      <c r="D5" s="23" t="s">
        <v>15</v>
      </c>
      <c r="E5" s="24" t="s">
        <v>16</v>
      </c>
      <c r="F5" s="22" t="s">
        <v>17</v>
      </c>
    </row>
    <row r="6" spans="1:6" s="6" customFormat="1" ht="14.25" customHeight="1" x14ac:dyDescent="0.25">
      <c r="A6" s="11" t="s">
        <v>18</v>
      </c>
      <c r="B6" s="11">
        <v>10</v>
      </c>
      <c r="C6" s="11" t="s">
        <v>14</v>
      </c>
      <c r="D6" s="26">
        <v>0</v>
      </c>
      <c r="E6" s="11" t="s">
        <v>16</v>
      </c>
      <c r="F6" s="18">
        <f>B6*D6</f>
        <v>0</v>
      </c>
    </row>
    <row r="7" spans="1:6" s="6" customFormat="1" ht="14.25" customHeight="1" x14ac:dyDescent="0.25">
      <c r="A7" s="11" t="s">
        <v>19</v>
      </c>
      <c r="B7" s="11">
        <v>12</v>
      </c>
      <c r="C7" s="11" t="s">
        <v>14</v>
      </c>
      <c r="D7" s="17">
        <v>0</v>
      </c>
      <c r="E7" s="11" t="s">
        <v>16</v>
      </c>
      <c r="F7" s="18">
        <f t="shared" ref="F7:F18" si="0">B7*D7</f>
        <v>0</v>
      </c>
    </row>
    <row r="8" spans="1:6" s="6" customFormat="1" ht="14.25" customHeight="1" x14ac:dyDescent="0.25">
      <c r="A8" s="11" t="s">
        <v>20</v>
      </c>
      <c r="B8" s="11">
        <v>9</v>
      </c>
      <c r="C8" s="11" t="s">
        <v>14</v>
      </c>
      <c r="D8" s="17">
        <v>0</v>
      </c>
      <c r="E8" s="11" t="s">
        <v>16</v>
      </c>
      <c r="F8" s="18">
        <f t="shared" si="0"/>
        <v>0</v>
      </c>
    </row>
    <row r="9" spans="1:6" s="6" customFormat="1" ht="14.25" customHeight="1" x14ac:dyDescent="0.25">
      <c r="A9" s="11" t="s">
        <v>21</v>
      </c>
      <c r="B9" s="11">
        <v>10</v>
      </c>
      <c r="C9" s="11" t="s">
        <v>14</v>
      </c>
      <c r="D9" s="17">
        <v>0</v>
      </c>
      <c r="E9" s="11" t="s">
        <v>16</v>
      </c>
      <c r="F9" s="18">
        <f t="shared" si="0"/>
        <v>0</v>
      </c>
    </row>
    <row r="10" spans="1:6" s="6" customFormat="1" ht="14.25" customHeight="1" x14ac:dyDescent="0.25">
      <c r="A10" s="11" t="s">
        <v>22</v>
      </c>
      <c r="B10" s="11">
        <v>23</v>
      </c>
      <c r="C10" s="11" t="s">
        <v>14</v>
      </c>
      <c r="D10" s="17">
        <v>0</v>
      </c>
      <c r="E10" s="11" t="s">
        <v>16</v>
      </c>
      <c r="F10" s="18">
        <f t="shared" si="0"/>
        <v>0</v>
      </c>
    </row>
    <row r="11" spans="1:6" s="6" customFormat="1" ht="14.25" customHeight="1" x14ac:dyDescent="0.25">
      <c r="A11" s="11" t="s">
        <v>23</v>
      </c>
      <c r="B11" s="11">
        <v>31</v>
      </c>
      <c r="C11" s="11" t="s">
        <v>14</v>
      </c>
      <c r="D11" s="17">
        <v>0</v>
      </c>
      <c r="E11" s="11" t="s">
        <v>16</v>
      </c>
      <c r="F11" s="18">
        <f t="shared" si="0"/>
        <v>0</v>
      </c>
    </row>
    <row r="12" spans="1:6" s="6" customFormat="1" ht="14.25" customHeight="1" x14ac:dyDescent="0.25">
      <c r="A12" s="11" t="s">
        <v>24</v>
      </c>
      <c r="B12" s="11">
        <v>8</v>
      </c>
      <c r="C12" s="11" t="s">
        <v>14</v>
      </c>
      <c r="D12" s="17">
        <v>0</v>
      </c>
      <c r="E12" s="11" t="s">
        <v>16</v>
      </c>
      <c r="F12" s="18">
        <f t="shared" si="0"/>
        <v>0</v>
      </c>
    </row>
    <row r="13" spans="1:6" s="6" customFormat="1" ht="14.25" customHeight="1" x14ac:dyDescent="0.25">
      <c r="A13" s="16" t="s">
        <v>25</v>
      </c>
      <c r="B13" s="11">
        <v>1</v>
      </c>
      <c r="C13" s="11" t="s">
        <v>14</v>
      </c>
      <c r="D13" s="17">
        <v>0</v>
      </c>
      <c r="E13" s="11" t="s">
        <v>16</v>
      </c>
      <c r="F13" s="18">
        <f t="shared" si="0"/>
        <v>0</v>
      </c>
    </row>
    <row r="14" spans="1:6" s="6" customFormat="1" ht="14.25" customHeight="1" x14ac:dyDescent="0.25">
      <c r="A14" s="11" t="s">
        <v>26</v>
      </c>
      <c r="B14" s="11">
        <v>3</v>
      </c>
      <c r="C14" s="11" t="s">
        <v>14</v>
      </c>
      <c r="D14" s="17">
        <v>0</v>
      </c>
      <c r="E14" s="11" t="s">
        <v>16</v>
      </c>
      <c r="F14" s="18">
        <f t="shared" si="0"/>
        <v>0</v>
      </c>
    </row>
    <row r="15" spans="1:6" s="6" customFormat="1" ht="14.25" customHeight="1" x14ac:dyDescent="0.25">
      <c r="A15" s="11" t="s">
        <v>27</v>
      </c>
      <c r="B15" s="11">
        <v>2</v>
      </c>
      <c r="C15" s="11" t="s">
        <v>14</v>
      </c>
      <c r="D15" s="17">
        <v>0</v>
      </c>
      <c r="E15" s="11" t="s">
        <v>16</v>
      </c>
      <c r="F15" s="18">
        <f t="shared" si="0"/>
        <v>0</v>
      </c>
    </row>
    <row r="16" spans="1:6" s="6" customFormat="1" ht="14.25" customHeight="1" x14ac:dyDescent="0.25">
      <c r="A16" s="11" t="s">
        <v>28</v>
      </c>
      <c r="B16" s="11">
        <v>2</v>
      </c>
      <c r="C16" s="11" t="s">
        <v>14</v>
      </c>
      <c r="D16" s="17">
        <v>0</v>
      </c>
      <c r="E16" s="11" t="s">
        <v>16</v>
      </c>
      <c r="F16" s="18">
        <f t="shared" si="0"/>
        <v>0</v>
      </c>
    </row>
    <row r="17" spans="1:6" s="6" customFormat="1" ht="14.25" customHeight="1" x14ac:dyDescent="0.25">
      <c r="A17" s="11" t="s">
        <v>29</v>
      </c>
      <c r="B17" s="11">
        <v>2</v>
      </c>
      <c r="C17" s="11" t="s">
        <v>14</v>
      </c>
      <c r="D17" s="17">
        <v>0</v>
      </c>
      <c r="E17" s="11" t="s">
        <v>16</v>
      </c>
      <c r="F17" s="18">
        <f t="shared" si="0"/>
        <v>0</v>
      </c>
    </row>
    <row r="18" spans="1:6" s="6" customFormat="1" ht="14.25" customHeight="1" x14ac:dyDescent="0.25">
      <c r="A18" s="12" t="s">
        <v>30</v>
      </c>
      <c r="B18" s="12">
        <v>2</v>
      </c>
      <c r="C18" s="12" t="s">
        <v>14</v>
      </c>
      <c r="D18" s="17">
        <v>0</v>
      </c>
      <c r="E18" s="12" t="s">
        <v>16</v>
      </c>
      <c r="F18" s="19">
        <f t="shared" si="0"/>
        <v>0</v>
      </c>
    </row>
    <row r="19" spans="1:6" s="6" customFormat="1" ht="15.6" customHeight="1" x14ac:dyDescent="0.25">
      <c r="A19" s="33" t="s">
        <v>31</v>
      </c>
      <c r="B19" s="33"/>
      <c r="C19" s="33"/>
      <c r="D19" s="33"/>
      <c r="E19" s="33"/>
      <c r="F19" s="20">
        <f>SUM(F6:F18)</f>
        <v>0</v>
      </c>
    </row>
    <row r="20" spans="1:6" s="6" customFormat="1" ht="24" customHeight="1" x14ac:dyDescent="0.25">
      <c r="A20" s="34" t="s">
        <v>32</v>
      </c>
      <c r="B20" s="34"/>
      <c r="C20" s="13"/>
      <c r="D20" s="13"/>
      <c r="E20" s="14"/>
      <c r="F20" s="14"/>
    </row>
    <row r="21" spans="1:6" s="6" customFormat="1" ht="30" customHeight="1" x14ac:dyDescent="0.25">
      <c r="A21" s="22" t="s">
        <v>12</v>
      </c>
      <c r="B21" s="22" t="s">
        <v>13</v>
      </c>
      <c r="C21" s="22" t="s">
        <v>14</v>
      </c>
      <c r="D21" s="23" t="s">
        <v>15</v>
      </c>
      <c r="E21" s="24" t="s">
        <v>16</v>
      </c>
      <c r="F21" s="22" t="s">
        <v>17</v>
      </c>
    </row>
    <row r="22" spans="1:6" s="6" customFormat="1" ht="14.25" customHeight="1" x14ac:dyDescent="0.25">
      <c r="A22" s="11" t="s">
        <v>18</v>
      </c>
      <c r="B22" s="11">
        <v>1</v>
      </c>
      <c r="C22" s="11" t="s">
        <v>14</v>
      </c>
      <c r="D22" s="17">
        <v>0</v>
      </c>
      <c r="E22" s="11" t="s">
        <v>16</v>
      </c>
      <c r="F22" s="18">
        <f>B22*D22</f>
        <v>0</v>
      </c>
    </row>
    <row r="23" spans="1:6" s="6" customFormat="1" ht="14.25" customHeight="1" x14ac:dyDescent="0.25">
      <c r="A23" s="11" t="s">
        <v>19</v>
      </c>
      <c r="B23" s="11">
        <v>3</v>
      </c>
      <c r="C23" s="11" t="s">
        <v>14</v>
      </c>
      <c r="D23" s="17">
        <v>0</v>
      </c>
      <c r="E23" s="11" t="s">
        <v>16</v>
      </c>
      <c r="F23" s="18">
        <f t="shared" ref="F23:F34" si="1">B23*D23</f>
        <v>0</v>
      </c>
    </row>
    <row r="24" spans="1:6" s="6" customFormat="1" ht="14.25" customHeight="1" x14ac:dyDescent="0.25">
      <c r="A24" s="11" t="s">
        <v>20</v>
      </c>
      <c r="B24" s="11">
        <v>2</v>
      </c>
      <c r="C24" s="11" t="s">
        <v>14</v>
      </c>
      <c r="D24" s="17">
        <v>0</v>
      </c>
      <c r="E24" s="11" t="s">
        <v>16</v>
      </c>
      <c r="F24" s="18">
        <f t="shared" si="1"/>
        <v>0</v>
      </c>
    </row>
    <row r="25" spans="1:6" s="6" customFormat="1" ht="14.25" customHeight="1" x14ac:dyDescent="0.25">
      <c r="A25" s="11" t="s">
        <v>21</v>
      </c>
      <c r="B25" s="11">
        <v>4</v>
      </c>
      <c r="C25" s="11" t="s">
        <v>14</v>
      </c>
      <c r="D25" s="17">
        <v>0</v>
      </c>
      <c r="E25" s="11" t="s">
        <v>16</v>
      </c>
      <c r="F25" s="18">
        <f t="shared" si="1"/>
        <v>0</v>
      </c>
    </row>
    <row r="26" spans="1:6" s="6" customFormat="1" ht="14.25" customHeight="1" x14ac:dyDescent="0.25">
      <c r="A26" s="11" t="s">
        <v>22</v>
      </c>
      <c r="B26" s="11">
        <v>1</v>
      </c>
      <c r="C26" s="11" t="s">
        <v>14</v>
      </c>
      <c r="D26" s="17">
        <v>0</v>
      </c>
      <c r="E26" s="11" t="s">
        <v>16</v>
      </c>
      <c r="F26" s="18">
        <f t="shared" si="1"/>
        <v>0</v>
      </c>
    </row>
    <row r="27" spans="1:6" s="6" customFormat="1" ht="14.25" customHeight="1" x14ac:dyDescent="0.25">
      <c r="A27" s="11" t="s">
        <v>23</v>
      </c>
      <c r="B27" s="11">
        <v>2</v>
      </c>
      <c r="C27" s="11" t="s">
        <v>14</v>
      </c>
      <c r="D27" s="17">
        <v>0</v>
      </c>
      <c r="E27" s="11" t="s">
        <v>16</v>
      </c>
      <c r="F27" s="18">
        <f t="shared" si="1"/>
        <v>0</v>
      </c>
    </row>
    <row r="28" spans="1:6" s="6" customFormat="1" ht="14.25" customHeight="1" x14ac:dyDescent="0.25">
      <c r="A28" s="11" t="s">
        <v>24</v>
      </c>
      <c r="B28" s="11">
        <v>8</v>
      </c>
      <c r="C28" s="11" t="s">
        <v>14</v>
      </c>
      <c r="D28" s="17">
        <v>0</v>
      </c>
      <c r="E28" s="11" t="s">
        <v>16</v>
      </c>
      <c r="F28" s="18">
        <f t="shared" si="1"/>
        <v>0</v>
      </c>
    </row>
    <row r="29" spans="1:6" s="6" customFormat="1" ht="14.25" customHeight="1" x14ac:dyDescent="0.25">
      <c r="A29" s="11" t="s">
        <v>25</v>
      </c>
      <c r="B29" s="11">
        <v>1</v>
      </c>
      <c r="C29" s="11" t="s">
        <v>14</v>
      </c>
      <c r="D29" s="17">
        <v>0</v>
      </c>
      <c r="E29" s="11" t="s">
        <v>16</v>
      </c>
      <c r="F29" s="18">
        <f t="shared" si="1"/>
        <v>0</v>
      </c>
    </row>
    <row r="30" spans="1:6" s="6" customFormat="1" ht="14.25" customHeight="1" x14ac:dyDescent="0.25">
      <c r="A30" s="11" t="s">
        <v>26</v>
      </c>
      <c r="B30" s="11">
        <v>3</v>
      </c>
      <c r="C30" s="11" t="s">
        <v>14</v>
      </c>
      <c r="D30" s="17">
        <v>0</v>
      </c>
      <c r="E30" s="11" t="s">
        <v>16</v>
      </c>
      <c r="F30" s="18">
        <f t="shared" si="1"/>
        <v>0</v>
      </c>
    </row>
    <row r="31" spans="1:6" s="6" customFormat="1" ht="14.25" customHeight="1" x14ac:dyDescent="0.25">
      <c r="A31" s="11" t="s">
        <v>27</v>
      </c>
      <c r="B31" s="11">
        <v>1</v>
      </c>
      <c r="C31" s="11" t="s">
        <v>14</v>
      </c>
      <c r="D31" s="17">
        <v>0</v>
      </c>
      <c r="E31" s="11" t="s">
        <v>16</v>
      </c>
      <c r="F31" s="18">
        <f t="shared" si="1"/>
        <v>0</v>
      </c>
    </row>
    <row r="32" spans="1:6" s="6" customFormat="1" ht="14.25" customHeight="1" x14ac:dyDescent="0.25">
      <c r="A32" s="11" t="s">
        <v>28</v>
      </c>
      <c r="B32" s="11">
        <v>1</v>
      </c>
      <c r="C32" s="11" t="s">
        <v>14</v>
      </c>
      <c r="D32" s="17">
        <v>0</v>
      </c>
      <c r="E32" s="11" t="s">
        <v>16</v>
      </c>
      <c r="F32" s="18">
        <f t="shared" si="1"/>
        <v>0</v>
      </c>
    </row>
    <row r="33" spans="1:6" s="6" customFormat="1" ht="14.25" customHeight="1" x14ac:dyDescent="0.25">
      <c r="A33" s="11" t="s">
        <v>29</v>
      </c>
      <c r="B33" s="11">
        <v>1</v>
      </c>
      <c r="C33" s="11" t="s">
        <v>14</v>
      </c>
      <c r="D33" s="17">
        <v>0</v>
      </c>
      <c r="E33" s="11" t="s">
        <v>16</v>
      </c>
      <c r="F33" s="18">
        <f t="shared" si="1"/>
        <v>0</v>
      </c>
    </row>
    <row r="34" spans="1:6" s="6" customFormat="1" ht="14.25" customHeight="1" x14ac:dyDescent="0.25">
      <c r="A34" s="12" t="s">
        <v>30</v>
      </c>
      <c r="B34" s="12">
        <v>1</v>
      </c>
      <c r="C34" s="12" t="s">
        <v>14</v>
      </c>
      <c r="D34" s="17">
        <v>0</v>
      </c>
      <c r="E34" s="12" t="s">
        <v>16</v>
      </c>
      <c r="F34" s="19">
        <f t="shared" si="1"/>
        <v>0</v>
      </c>
    </row>
    <row r="35" spans="1:6" s="6" customFormat="1" ht="15.6" customHeight="1" x14ac:dyDescent="0.25">
      <c r="A35" s="33" t="s">
        <v>33</v>
      </c>
      <c r="B35" s="33"/>
      <c r="C35" s="33"/>
      <c r="D35" s="33"/>
      <c r="E35" s="33"/>
      <c r="F35" s="20">
        <f>SUM(F22:F34)</f>
        <v>0</v>
      </c>
    </row>
    <row r="36" spans="1:6" s="6" customFormat="1" ht="12.6" customHeight="1" x14ac:dyDescent="0.25">
      <c r="A36" s="14"/>
      <c r="B36" s="14"/>
      <c r="C36" s="14"/>
      <c r="D36" s="14"/>
      <c r="E36" s="14"/>
      <c r="F36" s="14"/>
    </row>
    <row r="37" spans="1:6" s="6" customFormat="1" ht="16.2" customHeight="1" x14ac:dyDescent="0.25">
      <c r="A37" s="35" t="s">
        <v>34</v>
      </c>
      <c r="B37" s="35"/>
      <c r="C37" s="35"/>
      <c r="D37" s="35"/>
      <c r="E37" s="35"/>
      <c r="F37" s="21">
        <f>SUM(F19+F35)</f>
        <v>0</v>
      </c>
    </row>
    <row r="38" spans="1:6" s="6" customFormat="1" ht="15" customHeight="1" x14ac:dyDescent="0.25"/>
    <row r="39" spans="1:6" s="6" customFormat="1" ht="31.2" customHeight="1" x14ac:dyDescent="0.25">
      <c r="A39" s="28" t="s">
        <v>35</v>
      </c>
      <c r="B39" s="32"/>
      <c r="C39" s="32"/>
      <c r="D39" s="32"/>
      <c r="E39" s="32"/>
      <c r="F39" s="32"/>
    </row>
    <row r="40" spans="1:6" s="6" customFormat="1" ht="24" customHeight="1" x14ac:dyDescent="0.25">
      <c r="A40" s="7" t="s">
        <v>11</v>
      </c>
      <c r="B40" s="7"/>
      <c r="C40" s="7"/>
      <c r="D40" s="7"/>
    </row>
    <row r="41" spans="1:6" s="6" customFormat="1" ht="30" customHeight="1" x14ac:dyDescent="0.25">
      <c r="A41" s="8" t="s">
        <v>12</v>
      </c>
      <c r="B41" s="8" t="s">
        <v>13</v>
      </c>
      <c r="C41" s="8" t="s">
        <v>14</v>
      </c>
      <c r="D41" s="9" t="s">
        <v>15</v>
      </c>
      <c r="E41" s="10" t="s">
        <v>16</v>
      </c>
      <c r="F41" s="8" t="s">
        <v>17</v>
      </c>
    </row>
    <row r="42" spans="1:6" s="6" customFormat="1" ht="14.25" customHeight="1" x14ac:dyDescent="0.25">
      <c r="A42" s="11" t="s">
        <v>18</v>
      </c>
      <c r="B42" s="11">
        <v>10</v>
      </c>
      <c r="C42" s="11" t="s">
        <v>14</v>
      </c>
      <c r="D42" s="17">
        <v>0</v>
      </c>
      <c r="E42" s="11" t="s">
        <v>16</v>
      </c>
      <c r="F42" s="18">
        <f>B42*D42</f>
        <v>0</v>
      </c>
    </row>
    <row r="43" spans="1:6" s="6" customFormat="1" ht="14.25" customHeight="1" x14ac:dyDescent="0.25">
      <c r="A43" s="11" t="s">
        <v>19</v>
      </c>
      <c r="B43" s="11">
        <v>19</v>
      </c>
      <c r="C43" s="11" t="s">
        <v>14</v>
      </c>
      <c r="D43" s="17">
        <v>0</v>
      </c>
      <c r="E43" s="11" t="s">
        <v>16</v>
      </c>
      <c r="F43" s="18">
        <f t="shared" ref="F43:F54" si="2">B43*D43</f>
        <v>0</v>
      </c>
    </row>
    <row r="44" spans="1:6" s="6" customFormat="1" ht="14.25" customHeight="1" x14ac:dyDescent="0.25">
      <c r="A44" s="11" t="s">
        <v>20</v>
      </c>
      <c r="B44" s="11">
        <v>11</v>
      </c>
      <c r="C44" s="11" t="s">
        <v>14</v>
      </c>
      <c r="D44" s="17">
        <v>0</v>
      </c>
      <c r="E44" s="11" t="s">
        <v>16</v>
      </c>
      <c r="F44" s="18">
        <f t="shared" si="2"/>
        <v>0</v>
      </c>
    </row>
    <row r="45" spans="1:6" s="6" customFormat="1" ht="14.25" customHeight="1" x14ac:dyDescent="0.25">
      <c r="A45" s="11" t="s">
        <v>21</v>
      </c>
      <c r="B45" s="11">
        <v>10</v>
      </c>
      <c r="C45" s="11" t="s">
        <v>14</v>
      </c>
      <c r="D45" s="17">
        <v>0</v>
      </c>
      <c r="E45" s="11" t="s">
        <v>16</v>
      </c>
      <c r="F45" s="18">
        <f t="shared" si="2"/>
        <v>0</v>
      </c>
    </row>
    <row r="46" spans="1:6" s="6" customFormat="1" ht="14.25" customHeight="1" x14ac:dyDescent="0.25">
      <c r="A46" s="11" t="s">
        <v>22</v>
      </c>
      <c r="B46" s="11">
        <v>36</v>
      </c>
      <c r="C46" s="11" t="s">
        <v>14</v>
      </c>
      <c r="D46" s="17">
        <v>0</v>
      </c>
      <c r="E46" s="11" t="s">
        <v>16</v>
      </c>
      <c r="F46" s="18">
        <f t="shared" si="2"/>
        <v>0</v>
      </c>
    </row>
    <row r="47" spans="1:6" s="6" customFormat="1" ht="14.25" customHeight="1" x14ac:dyDescent="0.25">
      <c r="A47" s="11" t="s">
        <v>23</v>
      </c>
      <c r="B47" s="11">
        <v>31</v>
      </c>
      <c r="C47" s="11" t="s">
        <v>14</v>
      </c>
      <c r="D47" s="17">
        <v>0</v>
      </c>
      <c r="E47" s="11" t="s">
        <v>16</v>
      </c>
      <c r="F47" s="18">
        <f t="shared" si="2"/>
        <v>0</v>
      </c>
    </row>
    <row r="48" spans="1:6" s="6" customFormat="1" ht="14.25" customHeight="1" x14ac:dyDescent="0.25">
      <c r="A48" s="11" t="s">
        <v>24</v>
      </c>
      <c r="B48" s="11">
        <v>8</v>
      </c>
      <c r="C48" s="11" t="s">
        <v>14</v>
      </c>
      <c r="D48" s="17">
        <v>0</v>
      </c>
      <c r="E48" s="11" t="s">
        <v>16</v>
      </c>
      <c r="F48" s="18">
        <f t="shared" si="2"/>
        <v>0</v>
      </c>
    </row>
    <row r="49" spans="1:6" s="6" customFormat="1" ht="14.25" customHeight="1" x14ac:dyDescent="0.25">
      <c r="A49" s="11" t="s">
        <v>25</v>
      </c>
      <c r="B49" s="11">
        <v>1</v>
      </c>
      <c r="C49" s="11" t="s">
        <v>14</v>
      </c>
      <c r="D49" s="17">
        <v>0</v>
      </c>
      <c r="E49" s="11" t="s">
        <v>16</v>
      </c>
      <c r="F49" s="18">
        <f t="shared" si="2"/>
        <v>0</v>
      </c>
    </row>
    <row r="50" spans="1:6" s="6" customFormat="1" ht="14.25" customHeight="1" x14ac:dyDescent="0.25">
      <c r="A50" s="11" t="s">
        <v>26</v>
      </c>
      <c r="B50" s="11">
        <v>3</v>
      </c>
      <c r="C50" s="11" t="s">
        <v>14</v>
      </c>
      <c r="D50" s="17">
        <v>0</v>
      </c>
      <c r="E50" s="11" t="s">
        <v>16</v>
      </c>
      <c r="F50" s="18">
        <f t="shared" si="2"/>
        <v>0</v>
      </c>
    </row>
    <row r="51" spans="1:6" s="6" customFormat="1" ht="14.25" customHeight="1" x14ac:dyDescent="0.25">
      <c r="A51" s="11" t="s">
        <v>27</v>
      </c>
      <c r="B51" s="11">
        <v>2</v>
      </c>
      <c r="C51" s="11" t="s">
        <v>14</v>
      </c>
      <c r="D51" s="17">
        <v>0</v>
      </c>
      <c r="E51" s="11" t="s">
        <v>16</v>
      </c>
      <c r="F51" s="18">
        <f t="shared" si="2"/>
        <v>0</v>
      </c>
    </row>
    <row r="52" spans="1:6" s="6" customFormat="1" ht="14.25" customHeight="1" x14ac:dyDescent="0.25">
      <c r="A52" s="11" t="s">
        <v>28</v>
      </c>
      <c r="B52" s="11">
        <v>2</v>
      </c>
      <c r="C52" s="11" t="s">
        <v>14</v>
      </c>
      <c r="D52" s="17">
        <v>0</v>
      </c>
      <c r="E52" s="11" t="s">
        <v>16</v>
      </c>
      <c r="F52" s="18">
        <f t="shared" si="2"/>
        <v>0</v>
      </c>
    </row>
    <row r="53" spans="1:6" s="6" customFormat="1" ht="14.25" customHeight="1" x14ac:dyDescent="0.25">
      <c r="A53" s="11" t="s">
        <v>29</v>
      </c>
      <c r="B53" s="11">
        <v>2</v>
      </c>
      <c r="C53" s="11" t="s">
        <v>14</v>
      </c>
      <c r="D53" s="17">
        <v>0</v>
      </c>
      <c r="E53" s="11" t="s">
        <v>16</v>
      </c>
      <c r="F53" s="18">
        <f t="shared" si="2"/>
        <v>0</v>
      </c>
    </row>
    <row r="54" spans="1:6" s="6" customFormat="1" ht="14.25" customHeight="1" x14ac:dyDescent="0.25">
      <c r="A54" s="12" t="s">
        <v>30</v>
      </c>
      <c r="B54" s="12">
        <v>2</v>
      </c>
      <c r="C54" s="12" t="s">
        <v>14</v>
      </c>
      <c r="D54" s="17">
        <v>0</v>
      </c>
      <c r="E54" s="12" t="s">
        <v>16</v>
      </c>
      <c r="F54" s="19">
        <f t="shared" si="2"/>
        <v>0</v>
      </c>
    </row>
    <row r="55" spans="1:6" s="6" customFormat="1" ht="15.6" customHeight="1" x14ac:dyDescent="0.25">
      <c r="A55" s="33" t="s">
        <v>31</v>
      </c>
      <c r="B55" s="33"/>
      <c r="C55" s="33"/>
      <c r="D55" s="33"/>
      <c r="E55" s="33"/>
      <c r="F55" s="20">
        <f>SUM(F42:F54)</f>
        <v>0</v>
      </c>
    </row>
    <row r="56" spans="1:6" s="6" customFormat="1" ht="24" customHeight="1" x14ac:dyDescent="0.25">
      <c r="A56" s="34" t="s">
        <v>36</v>
      </c>
      <c r="B56" s="34"/>
      <c r="C56" s="13"/>
      <c r="D56" s="13"/>
      <c r="E56" s="14"/>
      <c r="F56" s="14"/>
    </row>
    <row r="57" spans="1:6" s="6" customFormat="1" ht="30" customHeight="1" x14ac:dyDescent="0.25">
      <c r="A57" s="8" t="s">
        <v>12</v>
      </c>
      <c r="B57" s="8" t="s">
        <v>13</v>
      </c>
      <c r="C57" s="8" t="s">
        <v>14</v>
      </c>
      <c r="D57" s="9" t="s">
        <v>15</v>
      </c>
      <c r="E57" s="10" t="s">
        <v>16</v>
      </c>
      <c r="F57" s="8" t="s">
        <v>17</v>
      </c>
    </row>
    <row r="58" spans="1:6" s="6" customFormat="1" ht="14.25" customHeight="1" x14ac:dyDescent="0.25">
      <c r="A58" s="11" t="s">
        <v>18</v>
      </c>
      <c r="B58" s="11">
        <v>1</v>
      </c>
      <c r="C58" s="11" t="s">
        <v>14</v>
      </c>
      <c r="D58" s="17">
        <v>0</v>
      </c>
      <c r="E58" s="11" t="s">
        <v>16</v>
      </c>
      <c r="F58" s="18">
        <f>B58*D58</f>
        <v>0</v>
      </c>
    </row>
    <row r="59" spans="1:6" s="6" customFormat="1" ht="14.25" customHeight="1" x14ac:dyDescent="0.25">
      <c r="A59" s="11" t="s">
        <v>19</v>
      </c>
      <c r="B59" s="11">
        <v>3</v>
      </c>
      <c r="C59" s="11" t="s">
        <v>14</v>
      </c>
      <c r="D59" s="17">
        <v>0</v>
      </c>
      <c r="E59" s="11" t="s">
        <v>16</v>
      </c>
      <c r="F59" s="18">
        <f t="shared" ref="F59:F70" si="3">B59*D59</f>
        <v>0</v>
      </c>
    </row>
    <row r="60" spans="1:6" s="6" customFormat="1" ht="14.25" customHeight="1" x14ac:dyDescent="0.25">
      <c r="A60" s="11" t="s">
        <v>20</v>
      </c>
      <c r="B60" s="11">
        <v>2</v>
      </c>
      <c r="C60" s="11" t="s">
        <v>14</v>
      </c>
      <c r="D60" s="17">
        <v>0</v>
      </c>
      <c r="E60" s="11" t="s">
        <v>16</v>
      </c>
      <c r="F60" s="18">
        <f t="shared" si="3"/>
        <v>0</v>
      </c>
    </row>
    <row r="61" spans="1:6" s="6" customFormat="1" ht="14.25" customHeight="1" x14ac:dyDescent="0.25">
      <c r="A61" s="11" t="s">
        <v>21</v>
      </c>
      <c r="B61" s="11">
        <v>4</v>
      </c>
      <c r="C61" s="11" t="s">
        <v>14</v>
      </c>
      <c r="D61" s="17">
        <v>0</v>
      </c>
      <c r="E61" s="11" t="s">
        <v>16</v>
      </c>
      <c r="F61" s="18">
        <f t="shared" si="3"/>
        <v>0</v>
      </c>
    </row>
    <row r="62" spans="1:6" s="6" customFormat="1" ht="14.25" customHeight="1" x14ac:dyDescent="0.25">
      <c r="A62" s="11" t="s">
        <v>22</v>
      </c>
      <c r="B62" s="11">
        <v>1</v>
      </c>
      <c r="C62" s="11" t="s">
        <v>14</v>
      </c>
      <c r="D62" s="17">
        <v>0</v>
      </c>
      <c r="E62" s="11" t="s">
        <v>16</v>
      </c>
      <c r="F62" s="18">
        <f t="shared" si="3"/>
        <v>0</v>
      </c>
    </row>
    <row r="63" spans="1:6" s="6" customFormat="1" ht="14.25" customHeight="1" x14ac:dyDescent="0.25">
      <c r="A63" s="11" t="s">
        <v>23</v>
      </c>
      <c r="B63" s="11">
        <v>2</v>
      </c>
      <c r="C63" s="11" t="s">
        <v>14</v>
      </c>
      <c r="D63" s="17">
        <v>0</v>
      </c>
      <c r="E63" s="11" t="s">
        <v>16</v>
      </c>
      <c r="F63" s="18">
        <f t="shared" si="3"/>
        <v>0</v>
      </c>
    </row>
    <row r="64" spans="1:6" s="6" customFormat="1" ht="14.25" customHeight="1" x14ac:dyDescent="0.25">
      <c r="A64" s="11" t="s">
        <v>24</v>
      </c>
      <c r="B64" s="11">
        <v>8</v>
      </c>
      <c r="C64" s="11" t="s">
        <v>14</v>
      </c>
      <c r="D64" s="17">
        <v>0</v>
      </c>
      <c r="E64" s="11" t="s">
        <v>16</v>
      </c>
      <c r="F64" s="18">
        <f t="shared" si="3"/>
        <v>0</v>
      </c>
    </row>
    <row r="65" spans="1:6" s="6" customFormat="1" ht="14.25" customHeight="1" x14ac:dyDescent="0.25">
      <c r="A65" s="11" t="s">
        <v>25</v>
      </c>
      <c r="B65" s="11">
        <v>1</v>
      </c>
      <c r="C65" s="11" t="s">
        <v>14</v>
      </c>
      <c r="D65" s="17">
        <v>0</v>
      </c>
      <c r="E65" s="11" t="s">
        <v>16</v>
      </c>
      <c r="F65" s="18">
        <f t="shared" si="3"/>
        <v>0</v>
      </c>
    </row>
    <row r="66" spans="1:6" s="6" customFormat="1" ht="14.25" customHeight="1" x14ac:dyDescent="0.25">
      <c r="A66" s="11" t="s">
        <v>26</v>
      </c>
      <c r="B66" s="11">
        <v>3</v>
      </c>
      <c r="C66" s="11" t="s">
        <v>14</v>
      </c>
      <c r="D66" s="17">
        <v>0</v>
      </c>
      <c r="E66" s="11" t="s">
        <v>16</v>
      </c>
      <c r="F66" s="18">
        <f t="shared" si="3"/>
        <v>0</v>
      </c>
    </row>
    <row r="67" spans="1:6" s="6" customFormat="1" ht="14.25" customHeight="1" x14ac:dyDescent="0.25">
      <c r="A67" s="11" t="s">
        <v>27</v>
      </c>
      <c r="B67" s="11">
        <v>1</v>
      </c>
      <c r="C67" s="11" t="s">
        <v>14</v>
      </c>
      <c r="D67" s="17">
        <v>0</v>
      </c>
      <c r="E67" s="11" t="s">
        <v>16</v>
      </c>
      <c r="F67" s="18">
        <f t="shared" si="3"/>
        <v>0</v>
      </c>
    </row>
    <row r="68" spans="1:6" s="6" customFormat="1" ht="14.25" customHeight="1" x14ac:dyDescent="0.25">
      <c r="A68" s="11" t="s">
        <v>28</v>
      </c>
      <c r="B68" s="11">
        <v>1</v>
      </c>
      <c r="C68" s="11" t="s">
        <v>14</v>
      </c>
      <c r="D68" s="17">
        <v>0</v>
      </c>
      <c r="E68" s="11" t="s">
        <v>16</v>
      </c>
      <c r="F68" s="18">
        <f t="shared" si="3"/>
        <v>0</v>
      </c>
    </row>
    <row r="69" spans="1:6" s="6" customFormat="1" ht="14.25" customHeight="1" x14ac:dyDescent="0.25">
      <c r="A69" s="11" t="s">
        <v>29</v>
      </c>
      <c r="B69" s="11">
        <v>1</v>
      </c>
      <c r="C69" s="11" t="s">
        <v>14</v>
      </c>
      <c r="D69" s="17">
        <v>0</v>
      </c>
      <c r="E69" s="11" t="s">
        <v>16</v>
      </c>
      <c r="F69" s="18">
        <f t="shared" si="3"/>
        <v>0</v>
      </c>
    </row>
    <row r="70" spans="1:6" s="6" customFormat="1" ht="14.25" customHeight="1" x14ac:dyDescent="0.25">
      <c r="A70" s="12" t="s">
        <v>30</v>
      </c>
      <c r="B70" s="12">
        <v>1</v>
      </c>
      <c r="C70" s="12" t="s">
        <v>14</v>
      </c>
      <c r="D70" s="17">
        <v>0</v>
      </c>
      <c r="E70" s="12" t="s">
        <v>16</v>
      </c>
      <c r="F70" s="19">
        <f t="shared" si="3"/>
        <v>0</v>
      </c>
    </row>
    <row r="71" spans="1:6" s="6" customFormat="1" ht="15.6" customHeight="1" x14ac:dyDescent="0.25">
      <c r="A71" s="33" t="s">
        <v>33</v>
      </c>
      <c r="B71" s="33"/>
      <c r="C71" s="33"/>
      <c r="D71" s="33"/>
      <c r="E71" s="33"/>
      <c r="F71" s="20">
        <f>SUM(F58:F70)</f>
        <v>0</v>
      </c>
    </row>
    <row r="72" spans="1:6" s="6" customFormat="1" ht="12" customHeight="1" x14ac:dyDescent="0.25">
      <c r="A72" s="14"/>
      <c r="B72" s="14"/>
      <c r="C72" s="14"/>
      <c r="D72" s="14"/>
      <c r="E72" s="14"/>
      <c r="F72" s="14"/>
    </row>
    <row r="73" spans="1:6" s="6" customFormat="1" ht="16.8" customHeight="1" x14ac:dyDescent="0.25">
      <c r="A73" s="35" t="s">
        <v>37</v>
      </c>
      <c r="B73" s="35"/>
      <c r="C73" s="35"/>
      <c r="D73" s="35"/>
      <c r="E73" s="35"/>
      <c r="F73" s="21">
        <f>SUM(F55+F71)</f>
        <v>0</v>
      </c>
    </row>
    <row r="74" spans="1:6" s="6" customFormat="1" x14ac:dyDescent="0.25"/>
    <row r="75" spans="1:6" s="6" customFormat="1" ht="30.6" customHeight="1" x14ac:dyDescent="0.25">
      <c r="A75" s="28" t="s">
        <v>38</v>
      </c>
      <c r="B75" s="28"/>
      <c r="C75" s="28"/>
      <c r="D75" s="28"/>
      <c r="E75" s="28"/>
      <c r="F75" s="28"/>
    </row>
    <row r="76" spans="1:6" s="6" customFormat="1" ht="24" customHeight="1" x14ac:dyDescent="0.25">
      <c r="A76" s="7" t="s">
        <v>11</v>
      </c>
      <c r="B76" s="7"/>
      <c r="C76" s="7"/>
      <c r="D76" s="7"/>
    </row>
    <row r="77" spans="1:6" s="6" customFormat="1" ht="30" customHeight="1" x14ac:dyDescent="0.25">
      <c r="A77" s="8" t="s">
        <v>12</v>
      </c>
      <c r="B77" s="8" t="s">
        <v>13</v>
      </c>
      <c r="C77" s="8" t="s">
        <v>14</v>
      </c>
      <c r="D77" s="9" t="s">
        <v>15</v>
      </c>
      <c r="E77" s="10" t="s">
        <v>16</v>
      </c>
      <c r="F77" s="8" t="s">
        <v>17</v>
      </c>
    </row>
    <row r="78" spans="1:6" s="6" customFormat="1" ht="14.25" customHeight="1" x14ac:dyDescent="0.25">
      <c r="A78" s="11" t="s">
        <v>18</v>
      </c>
      <c r="B78" s="11">
        <v>11</v>
      </c>
      <c r="C78" s="11" t="s">
        <v>14</v>
      </c>
      <c r="D78" s="17">
        <v>0</v>
      </c>
      <c r="E78" s="11" t="s">
        <v>16</v>
      </c>
      <c r="F78" s="18">
        <f>B78*D78</f>
        <v>0</v>
      </c>
    </row>
    <row r="79" spans="1:6" s="6" customFormat="1" ht="14.25" customHeight="1" x14ac:dyDescent="0.25">
      <c r="A79" s="11" t="s">
        <v>19</v>
      </c>
      <c r="B79" s="11">
        <v>3</v>
      </c>
      <c r="C79" s="11" t="s">
        <v>14</v>
      </c>
      <c r="D79" s="17">
        <v>0</v>
      </c>
      <c r="E79" s="11" t="s">
        <v>16</v>
      </c>
      <c r="F79" s="18">
        <f t="shared" ref="F79:F90" si="4">B79*D79</f>
        <v>0</v>
      </c>
    </row>
    <row r="80" spans="1:6" s="6" customFormat="1" ht="14.25" customHeight="1" x14ac:dyDescent="0.25">
      <c r="A80" s="11" t="s">
        <v>20</v>
      </c>
      <c r="B80" s="11">
        <v>2</v>
      </c>
      <c r="C80" s="11" t="s">
        <v>14</v>
      </c>
      <c r="D80" s="17">
        <v>0</v>
      </c>
      <c r="E80" s="11" t="s">
        <v>16</v>
      </c>
      <c r="F80" s="18">
        <f t="shared" si="4"/>
        <v>0</v>
      </c>
    </row>
    <row r="81" spans="1:6" s="6" customFormat="1" ht="14.25" customHeight="1" x14ac:dyDescent="0.25">
      <c r="A81" s="11" t="s">
        <v>21</v>
      </c>
      <c r="B81" s="11">
        <v>4</v>
      </c>
      <c r="C81" s="11" t="s">
        <v>14</v>
      </c>
      <c r="D81" s="17">
        <v>0</v>
      </c>
      <c r="E81" s="11" t="s">
        <v>16</v>
      </c>
      <c r="F81" s="18">
        <f t="shared" si="4"/>
        <v>0</v>
      </c>
    </row>
    <row r="82" spans="1:6" s="6" customFormat="1" ht="14.25" customHeight="1" x14ac:dyDescent="0.25">
      <c r="A82" s="11" t="s">
        <v>22</v>
      </c>
      <c r="B82" s="11">
        <v>1</v>
      </c>
      <c r="C82" s="11" t="s">
        <v>14</v>
      </c>
      <c r="D82" s="17">
        <v>0</v>
      </c>
      <c r="E82" s="11" t="s">
        <v>16</v>
      </c>
      <c r="F82" s="18">
        <f t="shared" si="4"/>
        <v>0</v>
      </c>
    </row>
    <row r="83" spans="1:6" s="6" customFormat="1" ht="14.25" customHeight="1" x14ac:dyDescent="0.25">
      <c r="A83" s="11" t="s">
        <v>23</v>
      </c>
      <c r="B83" s="11">
        <v>2</v>
      </c>
      <c r="C83" s="11" t="s">
        <v>14</v>
      </c>
      <c r="D83" s="17">
        <v>0</v>
      </c>
      <c r="E83" s="11" t="s">
        <v>16</v>
      </c>
      <c r="F83" s="18">
        <f t="shared" si="4"/>
        <v>0</v>
      </c>
    </row>
    <row r="84" spans="1:6" s="6" customFormat="1" ht="14.25" customHeight="1" x14ac:dyDescent="0.25">
      <c r="A84" s="11" t="s">
        <v>24</v>
      </c>
      <c r="B84" s="11">
        <v>14</v>
      </c>
      <c r="C84" s="11" t="s">
        <v>14</v>
      </c>
      <c r="D84" s="17">
        <v>0</v>
      </c>
      <c r="E84" s="11" t="s">
        <v>16</v>
      </c>
      <c r="F84" s="18">
        <f t="shared" si="4"/>
        <v>0</v>
      </c>
    </row>
    <row r="85" spans="1:6" s="6" customFormat="1" ht="14.25" customHeight="1" x14ac:dyDescent="0.25">
      <c r="A85" s="11" t="s">
        <v>25</v>
      </c>
      <c r="B85" s="11">
        <v>1</v>
      </c>
      <c r="C85" s="11" t="s">
        <v>14</v>
      </c>
      <c r="D85" s="17">
        <v>0</v>
      </c>
      <c r="E85" s="11" t="s">
        <v>16</v>
      </c>
      <c r="F85" s="18">
        <f t="shared" si="4"/>
        <v>0</v>
      </c>
    </row>
    <row r="86" spans="1:6" s="6" customFormat="1" ht="14.25" customHeight="1" x14ac:dyDescent="0.25">
      <c r="A86" s="11" t="s">
        <v>26</v>
      </c>
      <c r="B86" s="11">
        <v>3</v>
      </c>
      <c r="C86" s="11" t="s">
        <v>14</v>
      </c>
      <c r="D86" s="17">
        <v>0</v>
      </c>
      <c r="E86" s="11" t="s">
        <v>16</v>
      </c>
      <c r="F86" s="18">
        <f t="shared" si="4"/>
        <v>0</v>
      </c>
    </row>
    <row r="87" spans="1:6" s="6" customFormat="1" ht="14.25" customHeight="1" x14ac:dyDescent="0.25">
      <c r="A87" s="11" t="s">
        <v>27</v>
      </c>
      <c r="B87" s="11">
        <v>1</v>
      </c>
      <c r="C87" s="11" t="s">
        <v>14</v>
      </c>
      <c r="D87" s="17">
        <v>0</v>
      </c>
      <c r="E87" s="11" t="s">
        <v>16</v>
      </c>
      <c r="F87" s="18">
        <f t="shared" si="4"/>
        <v>0</v>
      </c>
    </row>
    <row r="88" spans="1:6" s="6" customFormat="1" ht="14.25" customHeight="1" x14ac:dyDescent="0.25">
      <c r="A88" s="11" t="s">
        <v>28</v>
      </c>
      <c r="B88" s="11">
        <v>1</v>
      </c>
      <c r="C88" s="11" t="s">
        <v>14</v>
      </c>
      <c r="D88" s="17">
        <v>0</v>
      </c>
      <c r="E88" s="11" t="s">
        <v>16</v>
      </c>
      <c r="F88" s="18">
        <f t="shared" si="4"/>
        <v>0</v>
      </c>
    </row>
    <row r="89" spans="1:6" s="6" customFormat="1" ht="14.25" customHeight="1" x14ac:dyDescent="0.25">
      <c r="A89" s="11" t="s">
        <v>29</v>
      </c>
      <c r="B89" s="11">
        <v>1</v>
      </c>
      <c r="C89" s="11" t="s">
        <v>14</v>
      </c>
      <c r="D89" s="17">
        <v>0</v>
      </c>
      <c r="E89" s="11" t="s">
        <v>16</v>
      </c>
      <c r="F89" s="18">
        <f t="shared" si="4"/>
        <v>0</v>
      </c>
    </row>
    <row r="90" spans="1:6" s="6" customFormat="1" ht="14.25" customHeight="1" x14ac:dyDescent="0.25">
      <c r="A90" s="12" t="s">
        <v>30</v>
      </c>
      <c r="B90" s="12">
        <v>1</v>
      </c>
      <c r="C90" s="12" t="s">
        <v>14</v>
      </c>
      <c r="D90" s="17">
        <v>0</v>
      </c>
      <c r="E90" s="12" t="s">
        <v>16</v>
      </c>
      <c r="F90" s="19">
        <f t="shared" si="4"/>
        <v>0</v>
      </c>
    </row>
    <row r="91" spans="1:6" s="6" customFormat="1" ht="15.6" customHeight="1" x14ac:dyDescent="0.25">
      <c r="A91" s="33" t="s">
        <v>31</v>
      </c>
      <c r="B91" s="33"/>
      <c r="C91" s="33"/>
      <c r="D91" s="33"/>
      <c r="E91" s="33"/>
      <c r="F91" s="20">
        <f>SUM(F78:F90)</f>
        <v>0</v>
      </c>
    </row>
    <row r="92" spans="1:6" s="6" customFormat="1" ht="24" customHeight="1" x14ac:dyDescent="0.25">
      <c r="A92" s="38" t="s">
        <v>32</v>
      </c>
      <c r="B92" s="38"/>
      <c r="C92" s="13"/>
      <c r="D92" s="13"/>
      <c r="E92" s="14"/>
      <c r="F92" s="14"/>
    </row>
    <row r="93" spans="1:6" s="6" customFormat="1" ht="29.25" customHeight="1" x14ac:dyDescent="0.25">
      <c r="A93" s="8" t="s">
        <v>12</v>
      </c>
      <c r="B93" s="8" t="s">
        <v>13</v>
      </c>
      <c r="C93" s="8" t="s">
        <v>14</v>
      </c>
      <c r="D93" s="8" t="s">
        <v>15</v>
      </c>
      <c r="E93" s="10" t="s">
        <v>16</v>
      </c>
      <c r="F93" s="8" t="s">
        <v>17</v>
      </c>
    </row>
    <row r="94" spans="1:6" s="6" customFormat="1" ht="14.25" customHeight="1" x14ac:dyDescent="0.25">
      <c r="A94" s="11" t="s">
        <v>18</v>
      </c>
      <c r="B94" s="11">
        <v>1</v>
      </c>
      <c r="C94" s="11" t="s">
        <v>14</v>
      </c>
      <c r="D94" s="17">
        <v>0</v>
      </c>
      <c r="E94" s="11" t="s">
        <v>16</v>
      </c>
      <c r="F94" s="18">
        <f>B94*D94</f>
        <v>0</v>
      </c>
    </row>
    <row r="95" spans="1:6" s="6" customFormat="1" ht="14.25" customHeight="1" x14ac:dyDescent="0.25">
      <c r="A95" s="11" t="s">
        <v>19</v>
      </c>
      <c r="B95" s="11">
        <v>3</v>
      </c>
      <c r="C95" s="11" t="s">
        <v>14</v>
      </c>
      <c r="D95" s="17">
        <v>0</v>
      </c>
      <c r="E95" s="11" t="s">
        <v>16</v>
      </c>
      <c r="F95" s="18">
        <f t="shared" ref="F95:F106" si="5">B95*D95</f>
        <v>0</v>
      </c>
    </row>
    <row r="96" spans="1:6" s="6" customFormat="1" ht="14.25" customHeight="1" x14ac:dyDescent="0.25">
      <c r="A96" s="11" t="s">
        <v>20</v>
      </c>
      <c r="B96" s="11">
        <v>2</v>
      </c>
      <c r="C96" s="11" t="s">
        <v>14</v>
      </c>
      <c r="D96" s="17">
        <v>0</v>
      </c>
      <c r="E96" s="11" t="s">
        <v>16</v>
      </c>
      <c r="F96" s="18">
        <f t="shared" si="5"/>
        <v>0</v>
      </c>
    </row>
    <row r="97" spans="1:6" s="6" customFormat="1" ht="14.25" customHeight="1" x14ac:dyDescent="0.25">
      <c r="A97" s="11" t="s">
        <v>21</v>
      </c>
      <c r="B97" s="11">
        <v>4</v>
      </c>
      <c r="C97" s="11" t="s">
        <v>14</v>
      </c>
      <c r="D97" s="17">
        <v>0</v>
      </c>
      <c r="E97" s="11" t="s">
        <v>16</v>
      </c>
      <c r="F97" s="18">
        <f t="shared" si="5"/>
        <v>0</v>
      </c>
    </row>
    <row r="98" spans="1:6" s="6" customFormat="1" ht="14.25" customHeight="1" x14ac:dyDescent="0.25">
      <c r="A98" s="11" t="s">
        <v>22</v>
      </c>
      <c r="B98" s="11">
        <v>1</v>
      </c>
      <c r="C98" s="11" t="s">
        <v>14</v>
      </c>
      <c r="D98" s="17">
        <v>0</v>
      </c>
      <c r="E98" s="11" t="s">
        <v>16</v>
      </c>
      <c r="F98" s="18">
        <f t="shared" si="5"/>
        <v>0</v>
      </c>
    </row>
    <row r="99" spans="1:6" s="6" customFormat="1" ht="14.25" customHeight="1" x14ac:dyDescent="0.25">
      <c r="A99" s="11" t="s">
        <v>23</v>
      </c>
      <c r="B99" s="11">
        <v>2</v>
      </c>
      <c r="C99" s="11" t="s">
        <v>14</v>
      </c>
      <c r="D99" s="17">
        <v>0</v>
      </c>
      <c r="E99" s="11" t="s">
        <v>16</v>
      </c>
      <c r="F99" s="18">
        <f t="shared" si="5"/>
        <v>0</v>
      </c>
    </row>
    <row r="100" spans="1:6" s="6" customFormat="1" ht="14.25" customHeight="1" x14ac:dyDescent="0.25">
      <c r="A100" s="11" t="s">
        <v>24</v>
      </c>
      <c r="B100" s="11">
        <v>8</v>
      </c>
      <c r="C100" s="11" t="s">
        <v>14</v>
      </c>
      <c r="D100" s="17">
        <v>0</v>
      </c>
      <c r="E100" s="11" t="s">
        <v>16</v>
      </c>
      <c r="F100" s="18">
        <f t="shared" si="5"/>
        <v>0</v>
      </c>
    </row>
    <row r="101" spans="1:6" s="6" customFormat="1" ht="14.25" customHeight="1" x14ac:dyDescent="0.25">
      <c r="A101" s="11" t="s">
        <v>25</v>
      </c>
      <c r="B101" s="11">
        <v>1</v>
      </c>
      <c r="C101" s="11" t="s">
        <v>14</v>
      </c>
      <c r="D101" s="17">
        <v>0</v>
      </c>
      <c r="E101" s="11" t="s">
        <v>16</v>
      </c>
      <c r="F101" s="18">
        <f t="shared" si="5"/>
        <v>0</v>
      </c>
    </row>
    <row r="102" spans="1:6" s="6" customFormat="1" ht="14.25" customHeight="1" x14ac:dyDescent="0.25">
      <c r="A102" s="11" t="s">
        <v>26</v>
      </c>
      <c r="B102" s="11">
        <v>3</v>
      </c>
      <c r="C102" s="11" t="s">
        <v>14</v>
      </c>
      <c r="D102" s="17">
        <v>0</v>
      </c>
      <c r="E102" s="11" t="s">
        <v>16</v>
      </c>
      <c r="F102" s="18">
        <f t="shared" si="5"/>
        <v>0</v>
      </c>
    </row>
    <row r="103" spans="1:6" s="6" customFormat="1" ht="14.25" customHeight="1" x14ac:dyDescent="0.25">
      <c r="A103" s="11" t="s">
        <v>27</v>
      </c>
      <c r="B103" s="11">
        <v>1</v>
      </c>
      <c r="C103" s="11" t="s">
        <v>14</v>
      </c>
      <c r="D103" s="17">
        <v>0</v>
      </c>
      <c r="E103" s="11" t="s">
        <v>16</v>
      </c>
      <c r="F103" s="18">
        <f t="shared" si="5"/>
        <v>0</v>
      </c>
    </row>
    <row r="104" spans="1:6" s="6" customFormat="1" ht="13.95" customHeight="1" x14ac:dyDescent="0.25">
      <c r="A104" s="11" t="s">
        <v>28</v>
      </c>
      <c r="B104" s="11">
        <v>1</v>
      </c>
      <c r="C104" s="11" t="s">
        <v>14</v>
      </c>
      <c r="D104" s="17">
        <v>0</v>
      </c>
      <c r="E104" s="11" t="s">
        <v>16</v>
      </c>
      <c r="F104" s="18">
        <f t="shared" si="5"/>
        <v>0</v>
      </c>
    </row>
    <row r="105" spans="1:6" s="6" customFormat="1" ht="14.25" customHeight="1" x14ac:dyDescent="0.25">
      <c r="A105" s="11" t="s">
        <v>29</v>
      </c>
      <c r="B105" s="11">
        <v>1</v>
      </c>
      <c r="C105" s="11" t="s">
        <v>14</v>
      </c>
      <c r="D105" s="17">
        <v>0</v>
      </c>
      <c r="E105" s="11" t="s">
        <v>16</v>
      </c>
      <c r="F105" s="18">
        <f t="shared" si="5"/>
        <v>0</v>
      </c>
    </row>
    <row r="106" spans="1:6" s="6" customFormat="1" ht="14.25" customHeight="1" x14ac:dyDescent="0.25">
      <c r="A106" s="12" t="s">
        <v>30</v>
      </c>
      <c r="B106" s="12">
        <v>1</v>
      </c>
      <c r="C106" s="12" t="s">
        <v>14</v>
      </c>
      <c r="D106" s="17">
        <v>0</v>
      </c>
      <c r="E106" s="12" t="s">
        <v>16</v>
      </c>
      <c r="F106" s="19">
        <f t="shared" si="5"/>
        <v>0</v>
      </c>
    </row>
    <row r="107" spans="1:6" s="6" customFormat="1" ht="15.6" customHeight="1" x14ac:dyDescent="0.25">
      <c r="A107" s="33" t="s">
        <v>33</v>
      </c>
      <c r="B107" s="33"/>
      <c r="C107" s="33"/>
      <c r="D107" s="33"/>
      <c r="E107" s="33"/>
      <c r="F107" s="20">
        <f>SUM(F94:F106)</f>
        <v>0</v>
      </c>
    </row>
    <row r="108" spans="1:6" s="6" customFormat="1" ht="12" customHeight="1" x14ac:dyDescent="0.25">
      <c r="A108" s="14"/>
      <c r="B108" s="14"/>
      <c r="C108" s="14"/>
      <c r="D108" s="14"/>
      <c r="E108" s="14"/>
      <c r="F108" s="14"/>
    </row>
    <row r="109" spans="1:6" s="6" customFormat="1" ht="16.8" customHeight="1" x14ac:dyDescent="0.25">
      <c r="A109" s="35" t="s">
        <v>39</v>
      </c>
      <c r="B109" s="35"/>
      <c r="C109" s="35"/>
      <c r="D109" s="35"/>
      <c r="E109" s="35"/>
      <c r="F109" s="21">
        <f>SUM(F91+F107)</f>
        <v>0</v>
      </c>
    </row>
    <row r="110" spans="1:6" s="6" customFormat="1" ht="24" customHeight="1" x14ac:dyDescent="0.25">
      <c r="A110" s="13" t="s">
        <v>40</v>
      </c>
      <c r="B110" s="14"/>
      <c r="C110" s="14"/>
      <c r="D110" s="14"/>
      <c r="E110" s="14"/>
      <c r="F110" s="15"/>
    </row>
    <row r="111" spans="1:6" s="6" customFormat="1" ht="16.8" customHeight="1" x14ac:dyDescent="0.25">
      <c r="A111" s="39" t="s">
        <v>41</v>
      </c>
      <c r="B111" s="39"/>
      <c r="C111" s="39"/>
      <c r="D111" s="39"/>
      <c r="E111" s="39"/>
      <c r="F111" s="8" t="s">
        <v>17</v>
      </c>
    </row>
    <row r="112" spans="1:6" customFormat="1" ht="14.4" customHeight="1" x14ac:dyDescent="0.3">
      <c r="A112" s="40" t="s">
        <v>42</v>
      </c>
      <c r="B112" s="41"/>
      <c r="C112" s="41"/>
      <c r="D112" s="41"/>
      <c r="E112" s="42"/>
      <c r="F112" s="25">
        <f>SUM(F37+F73+F109)*0.25</f>
        <v>0</v>
      </c>
    </row>
    <row r="113" spans="1:6" customFormat="1" ht="16.8" customHeight="1" x14ac:dyDescent="0.3">
      <c r="A113" s="35" t="s">
        <v>68</v>
      </c>
      <c r="B113" s="35"/>
      <c r="C113" s="35"/>
      <c r="D113" s="35"/>
      <c r="E113" s="35"/>
      <c r="F113" s="21">
        <f>F112</f>
        <v>0</v>
      </c>
    </row>
    <row r="114" spans="1:6" s="6" customFormat="1" ht="16.2" customHeight="1" thickBot="1" x14ac:dyDescent="0.3"/>
    <row r="115" spans="1:6" s="6" customFormat="1" ht="16.8" customHeight="1" thickBot="1" x14ac:dyDescent="0.3">
      <c r="A115" s="36" t="s">
        <v>43</v>
      </c>
      <c r="B115" s="37"/>
      <c r="C115" s="37"/>
      <c r="D115" s="37"/>
      <c r="E115" s="37"/>
      <c r="F115" s="27">
        <f>F37+F73+F109+F112</f>
        <v>0</v>
      </c>
    </row>
  </sheetData>
  <sheetProtection algorithmName="SHA-512" hashValue="mT8Dan/NXj9TkdpETpNpdHEVl4y/UQrRq0EOvsOvq50VbbKKMwqwdqs6LLoFe8LDhezfW24GwEDB/Hr3eT9c/g==" saltValue="YEBZhqcyPqZpBZbOsNwGPg==" spinCount="100000" sheet="1" selectLockedCells="1"/>
  <mergeCells count="20">
    <mergeCell ref="A1:F1"/>
    <mergeCell ref="A3:F3"/>
    <mergeCell ref="A55:E55"/>
    <mergeCell ref="A37:E37"/>
    <mergeCell ref="A39:F39"/>
    <mergeCell ref="A19:E19"/>
    <mergeCell ref="A20:B20"/>
    <mergeCell ref="A71:E71"/>
    <mergeCell ref="A56:B56"/>
    <mergeCell ref="A35:E35"/>
    <mergeCell ref="A92:B92"/>
    <mergeCell ref="A73:E73"/>
    <mergeCell ref="A75:F75"/>
    <mergeCell ref="A91:E91"/>
    <mergeCell ref="A115:E115"/>
    <mergeCell ref="A107:E107"/>
    <mergeCell ref="A109:E109"/>
    <mergeCell ref="A111:E111"/>
    <mergeCell ref="A112:E112"/>
    <mergeCell ref="A113:E113"/>
  </mergeCells>
  <printOptions horizontalCentered="1"/>
  <pageMargins left="0.5" right="0.5" top="1.2" bottom="0.62906249999999997" header="0.4" footer="0.2475"/>
  <pageSetup scale="98" fitToHeight="0" orientation="portrait" r:id="rId1"/>
  <headerFooter>
    <oddHeader>&amp;L&amp;"Arial,Regular"
California Department of Corrections and Rehabilitation (CDCR)
Rate Sheet&amp;R&amp;"Arial,Regular"Bid Number C5613273-D, Rebid 1
Exhibit B-1</oddHeader>
    <oddFooter>&amp;C&amp;"Arial,Regular"Page &amp;P of &amp;N</oddFooter>
  </headerFooter>
  <rowBreaks count="2" manualBreakCount="2">
    <brk id="38" max="5" man="1"/>
    <brk id="74"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02F413-0081-403E-84AD-234F3CE8A749}">
  <dimension ref="A1:F115"/>
  <sheetViews>
    <sheetView view="pageBreakPreview" zoomScaleNormal="100" zoomScaleSheetLayoutView="100" workbookViewId="0">
      <selection activeCell="A8" sqref="A8:G8"/>
    </sheetView>
  </sheetViews>
  <sheetFormatPr defaultColWidth="9.33203125" defaultRowHeight="13.8" x14ac:dyDescent="0.25"/>
  <cols>
    <col min="1" max="1" width="28.5546875" style="2" customWidth="1"/>
    <col min="2" max="2" width="20.33203125" style="2" customWidth="1"/>
    <col min="3" max="3" width="4.109375" style="2" customWidth="1"/>
    <col min="4" max="4" width="17.88671875" style="2" customWidth="1"/>
    <col min="5" max="5" width="4.109375" style="2" customWidth="1"/>
    <col min="6" max="6" width="21.5546875" style="2" customWidth="1"/>
    <col min="7" max="16384" width="9.33203125" style="2"/>
  </cols>
  <sheetData>
    <row r="1" spans="1:6" ht="44.4" customHeight="1" x14ac:dyDescent="0.25">
      <c r="A1" s="56" t="s">
        <v>87</v>
      </c>
      <c r="B1" s="30"/>
      <c r="C1" s="30"/>
      <c r="D1" s="30"/>
      <c r="E1" s="30"/>
      <c r="F1" s="31"/>
    </row>
    <row r="2" spans="1:6" ht="14.4" customHeight="1" x14ac:dyDescent="0.25"/>
    <row r="3" spans="1:6" s="6" customFormat="1" ht="30.6" customHeight="1" x14ac:dyDescent="0.25">
      <c r="A3" s="28" t="s">
        <v>10</v>
      </c>
      <c r="B3" s="32"/>
      <c r="C3" s="32"/>
      <c r="D3" s="32"/>
      <c r="E3" s="32"/>
      <c r="F3" s="32"/>
    </row>
    <row r="4" spans="1:6" s="6" customFormat="1" ht="24" customHeight="1" x14ac:dyDescent="0.25">
      <c r="A4" s="7" t="s">
        <v>11</v>
      </c>
      <c r="B4" s="7"/>
      <c r="C4" s="7"/>
      <c r="D4" s="7"/>
    </row>
    <row r="5" spans="1:6" s="6" customFormat="1" ht="30" customHeight="1" x14ac:dyDescent="0.25">
      <c r="A5" s="22" t="s">
        <v>12</v>
      </c>
      <c r="B5" s="22" t="s">
        <v>13</v>
      </c>
      <c r="C5" s="22" t="s">
        <v>14</v>
      </c>
      <c r="D5" s="23" t="s">
        <v>15</v>
      </c>
      <c r="E5" s="24" t="s">
        <v>16</v>
      </c>
      <c r="F5" s="22" t="s">
        <v>17</v>
      </c>
    </row>
    <row r="6" spans="1:6" s="6" customFormat="1" ht="14.25" customHeight="1" x14ac:dyDescent="0.25">
      <c r="A6" s="11" t="s">
        <v>18</v>
      </c>
      <c r="B6" s="11">
        <v>14</v>
      </c>
      <c r="C6" s="11" t="s">
        <v>14</v>
      </c>
      <c r="D6" s="26">
        <v>0</v>
      </c>
      <c r="E6" s="11" t="s">
        <v>16</v>
      </c>
      <c r="F6" s="18">
        <f>B6*D6</f>
        <v>0</v>
      </c>
    </row>
    <row r="7" spans="1:6" s="6" customFormat="1" ht="14.25" customHeight="1" x14ac:dyDescent="0.25">
      <c r="A7" s="11" t="s">
        <v>19</v>
      </c>
      <c r="B7" s="11">
        <v>7</v>
      </c>
      <c r="C7" s="11" t="s">
        <v>14</v>
      </c>
      <c r="D7" s="17">
        <v>0</v>
      </c>
      <c r="E7" s="11" t="s">
        <v>16</v>
      </c>
      <c r="F7" s="18">
        <f t="shared" ref="F7:F18" si="0">B7*D7</f>
        <v>0</v>
      </c>
    </row>
    <row r="8" spans="1:6" s="6" customFormat="1" ht="14.25" customHeight="1" x14ac:dyDescent="0.25">
      <c r="A8" s="11" t="s">
        <v>20</v>
      </c>
      <c r="B8" s="11">
        <v>15</v>
      </c>
      <c r="C8" s="11" t="s">
        <v>14</v>
      </c>
      <c r="D8" s="17">
        <v>0</v>
      </c>
      <c r="E8" s="11" t="s">
        <v>16</v>
      </c>
      <c r="F8" s="18">
        <f t="shared" si="0"/>
        <v>0</v>
      </c>
    </row>
    <row r="9" spans="1:6" s="6" customFormat="1" ht="14.25" customHeight="1" x14ac:dyDescent="0.25">
      <c r="A9" s="11" t="s">
        <v>21</v>
      </c>
      <c r="B9" s="11">
        <v>10</v>
      </c>
      <c r="C9" s="11" t="s">
        <v>14</v>
      </c>
      <c r="D9" s="17">
        <v>0</v>
      </c>
      <c r="E9" s="11" t="s">
        <v>16</v>
      </c>
      <c r="F9" s="18">
        <f t="shared" si="0"/>
        <v>0</v>
      </c>
    </row>
    <row r="10" spans="1:6" s="6" customFormat="1" ht="14.25" customHeight="1" x14ac:dyDescent="0.25">
      <c r="A10" s="11" t="s">
        <v>22</v>
      </c>
      <c r="B10" s="11">
        <v>16</v>
      </c>
      <c r="C10" s="11" t="s">
        <v>14</v>
      </c>
      <c r="D10" s="17">
        <v>0</v>
      </c>
      <c r="E10" s="11" t="s">
        <v>16</v>
      </c>
      <c r="F10" s="18">
        <f t="shared" si="0"/>
        <v>0</v>
      </c>
    </row>
    <row r="11" spans="1:6" s="6" customFormat="1" ht="14.25" customHeight="1" x14ac:dyDescent="0.25">
      <c r="A11" s="11" t="s">
        <v>23</v>
      </c>
      <c r="B11" s="11">
        <v>2</v>
      </c>
      <c r="C11" s="11" t="s">
        <v>14</v>
      </c>
      <c r="D11" s="17">
        <v>0</v>
      </c>
      <c r="E11" s="11" t="s">
        <v>16</v>
      </c>
      <c r="F11" s="18">
        <f t="shared" si="0"/>
        <v>0</v>
      </c>
    </row>
    <row r="12" spans="1:6" s="6" customFormat="1" ht="14.25" customHeight="1" x14ac:dyDescent="0.25">
      <c r="A12" s="11" t="s">
        <v>24</v>
      </c>
      <c r="B12" s="11">
        <v>10</v>
      </c>
      <c r="C12" s="11" t="s">
        <v>14</v>
      </c>
      <c r="D12" s="17">
        <v>0</v>
      </c>
      <c r="E12" s="11" t="s">
        <v>16</v>
      </c>
      <c r="F12" s="18">
        <f t="shared" si="0"/>
        <v>0</v>
      </c>
    </row>
    <row r="13" spans="1:6" s="6" customFormat="1" ht="14.25" customHeight="1" x14ac:dyDescent="0.25">
      <c r="A13" s="16" t="s">
        <v>25</v>
      </c>
      <c r="B13" s="11">
        <v>1</v>
      </c>
      <c r="C13" s="11" t="s">
        <v>14</v>
      </c>
      <c r="D13" s="17">
        <v>0</v>
      </c>
      <c r="E13" s="11" t="s">
        <v>16</v>
      </c>
      <c r="F13" s="18">
        <f t="shared" si="0"/>
        <v>0</v>
      </c>
    </row>
    <row r="14" spans="1:6" s="6" customFormat="1" ht="14.25" customHeight="1" x14ac:dyDescent="0.25">
      <c r="A14" s="11" t="s">
        <v>26</v>
      </c>
      <c r="B14" s="11">
        <v>5</v>
      </c>
      <c r="C14" s="11" t="s">
        <v>14</v>
      </c>
      <c r="D14" s="17">
        <v>0</v>
      </c>
      <c r="E14" s="11" t="s">
        <v>16</v>
      </c>
      <c r="F14" s="18">
        <f t="shared" si="0"/>
        <v>0</v>
      </c>
    </row>
    <row r="15" spans="1:6" s="6" customFormat="1" ht="14.25" customHeight="1" x14ac:dyDescent="0.25">
      <c r="A15" s="11" t="s">
        <v>27</v>
      </c>
      <c r="B15" s="11">
        <v>1</v>
      </c>
      <c r="C15" s="11" t="s">
        <v>14</v>
      </c>
      <c r="D15" s="17">
        <v>0</v>
      </c>
      <c r="E15" s="11" t="s">
        <v>16</v>
      </c>
      <c r="F15" s="18">
        <f t="shared" si="0"/>
        <v>0</v>
      </c>
    </row>
    <row r="16" spans="1:6" s="6" customFormat="1" ht="14.25" customHeight="1" x14ac:dyDescent="0.25">
      <c r="A16" s="11" t="s">
        <v>28</v>
      </c>
      <c r="B16" s="11">
        <v>1</v>
      </c>
      <c r="C16" s="11" t="s">
        <v>14</v>
      </c>
      <c r="D16" s="17">
        <v>0</v>
      </c>
      <c r="E16" s="11" t="s">
        <v>16</v>
      </c>
      <c r="F16" s="18">
        <f t="shared" si="0"/>
        <v>0</v>
      </c>
    </row>
    <row r="17" spans="1:6" s="6" customFormat="1" ht="14.25" customHeight="1" x14ac:dyDescent="0.25">
      <c r="A17" s="11" t="s">
        <v>29</v>
      </c>
      <c r="B17" s="11">
        <v>1</v>
      </c>
      <c r="C17" s="11" t="s">
        <v>14</v>
      </c>
      <c r="D17" s="17">
        <v>0</v>
      </c>
      <c r="E17" s="11" t="s">
        <v>16</v>
      </c>
      <c r="F17" s="18">
        <f t="shared" si="0"/>
        <v>0</v>
      </c>
    </row>
    <row r="18" spans="1:6" s="6" customFormat="1" ht="14.25" customHeight="1" x14ac:dyDescent="0.25">
      <c r="A18" s="12" t="s">
        <v>30</v>
      </c>
      <c r="B18" s="12">
        <v>1</v>
      </c>
      <c r="C18" s="12" t="s">
        <v>14</v>
      </c>
      <c r="D18" s="17">
        <v>0</v>
      </c>
      <c r="E18" s="12" t="s">
        <v>16</v>
      </c>
      <c r="F18" s="19">
        <f t="shared" si="0"/>
        <v>0</v>
      </c>
    </row>
    <row r="19" spans="1:6" s="6" customFormat="1" ht="15.6" customHeight="1" x14ac:dyDescent="0.25">
      <c r="A19" s="33" t="s">
        <v>31</v>
      </c>
      <c r="B19" s="33"/>
      <c r="C19" s="33"/>
      <c r="D19" s="33"/>
      <c r="E19" s="33"/>
      <c r="F19" s="20">
        <f>SUM(F6:F18)</f>
        <v>0</v>
      </c>
    </row>
    <row r="20" spans="1:6" s="6" customFormat="1" ht="24" customHeight="1" x14ac:dyDescent="0.25">
      <c r="A20" s="34" t="s">
        <v>32</v>
      </c>
      <c r="B20" s="34"/>
      <c r="C20" s="13"/>
      <c r="D20" s="13"/>
      <c r="E20" s="14"/>
      <c r="F20" s="14"/>
    </row>
    <row r="21" spans="1:6" s="6" customFormat="1" ht="30" customHeight="1" x14ac:dyDescent="0.25">
      <c r="A21" s="22" t="s">
        <v>12</v>
      </c>
      <c r="B21" s="22" t="s">
        <v>13</v>
      </c>
      <c r="C21" s="22" t="s">
        <v>14</v>
      </c>
      <c r="D21" s="23" t="s">
        <v>15</v>
      </c>
      <c r="E21" s="24" t="s">
        <v>16</v>
      </c>
      <c r="F21" s="22" t="s">
        <v>17</v>
      </c>
    </row>
    <row r="22" spans="1:6" s="6" customFormat="1" ht="14.25" customHeight="1" x14ac:dyDescent="0.25">
      <c r="A22" s="11" t="s">
        <v>18</v>
      </c>
      <c r="B22" s="11">
        <v>6</v>
      </c>
      <c r="C22" s="11" t="s">
        <v>14</v>
      </c>
      <c r="D22" s="17">
        <v>0</v>
      </c>
      <c r="E22" s="11" t="s">
        <v>16</v>
      </c>
      <c r="F22" s="18">
        <f>B22*D22</f>
        <v>0</v>
      </c>
    </row>
    <row r="23" spans="1:6" s="6" customFormat="1" ht="14.25" customHeight="1" x14ac:dyDescent="0.25">
      <c r="A23" s="11" t="s">
        <v>19</v>
      </c>
      <c r="B23" s="11">
        <v>33</v>
      </c>
      <c r="C23" s="11" t="s">
        <v>14</v>
      </c>
      <c r="D23" s="17">
        <v>0</v>
      </c>
      <c r="E23" s="11" t="s">
        <v>16</v>
      </c>
      <c r="F23" s="18">
        <f t="shared" ref="F23:F34" si="1">B23*D23</f>
        <v>0</v>
      </c>
    </row>
    <row r="24" spans="1:6" s="6" customFormat="1" ht="14.25" customHeight="1" x14ac:dyDescent="0.25">
      <c r="A24" s="11" t="s">
        <v>20</v>
      </c>
      <c r="B24" s="11">
        <v>21</v>
      </c>
      <c r="C24" s="11" t="s">
        <v>14</v>
      </c>
      <c r="D24" s="17">
        <v>0</v>
      </c>
      <c r="E24" s="11" t="s">
        <v>16</v>
      </c>
      <c r="F24" s="18">
        <f t="shared" si="1"/>
        <v>0</v>
      </c>
    </row>
    <row r="25" spans="1:6" s="6" customFormat="1" ht="14.25" customHeight="1" x14ac:dyDescent="0.25">
      <c r="A25" s="11" t="s">
        <v>21</v>
      </c>
      <c r="B25" s="11">
        <v>4</v>
      </c>
      <c r="C25" s="11" t="s">
        <v>14</v>
      </c>
      <c r="D25" s="17">
        <v>0</v>
      </c>
      <c r="E25" s="11" t="s">
        <v>16</v>
      </c>
      <c r="F25" s="18">
        <f t="shared" si="1"/>
        <v>0</v>
      </c>
    </row>
    <row r="26" spans="1:6" s="6" customFormat="1" ht="14.25" customHeight="1" x14ac:dyDescent="0.25">
      <c r="A26" s="11" t="s">
        <v>22</v>
      </c>
      <c r="B26" s="11">
        <v>1</v>
      </c>
      <c r="C26" s="11" t="s">
        <v>14</v>
      </c>
      <c r="D26" s="17">
        <v>0</v>
      </c>
      <c r="E26" s="11" t="s">
        <v>16</v>
      </c>
      <c r="F26" s="18">
        <f t="shared" si="1"/>
        <v>0</v>
      </c>
    </row>
    <row r="27" spans="1:6" s="6" customFormat="1" ht="14.25" customHeight="1" x14ac:dyDescent="0.25">
      <c r="A27" s="11" t="s">
        <v>23</v>
      </c>
      <c r="B27" s="11">
        <v>10</v>
      </c>
      <c r="C27" s="11" t="s">
        <v>14</v>
      </c>
      <c r="D27" s="17">
        <v>0</v>
      </c>
      <c r="E27" s="11" t="s">
        <v>16</v>
      </c>
      <c r="F27" s="18">
        <f t="shared" si="1"/>
        <v>0</v>
      </c>
    </row>
    <row r="28" spans="1:6" s="6" customFormat="1" ht="14.25" customHeight="1" x14ac:dyDescent="0.25">
      <c r="A28" s="11" t="s">
        <v>24</v>
      </c>
      <c r="B28" s="11">
        <v>12</v>
      </c>
      <c r="C28" s="11" t="s">
        <v>14</v>
      </c>
      <c r="D28" s="17">
        <v>0</v>
      </c>
      <c r="E28" s="11" t="s">
        <v>16</v>
      </c>
      <c r="F28" s="18">
        <f t="shared" si="1"/>
        <v>0</v>
      </c>
    </row>
    <row r="29" spans="1:6" s="6" customFormat="1" ht="14.25" customHeight="1" x14ac:dyDescent="0.25">
      <c r="A29" s="11" t="s">
        <v>25</v>
      </c>
      <c r="B29" s="11">
        <v>1</v>
      </c>
      <c r="C29" s="11" t="s">
        <v>14</v>
      </c>
      <c r="D29" s="17">
        <v>0</v>
      </c>
      <c r="E29" s="11" t="s">
        <v>16</v>
      </c>
      <c r="F29" s="18">
        <f t="shared" si="1"/>
        <v>0</v>
      </c>
    </row>
    <row r="30" spans="1:6" s="6" customFormat="1" ht="14.25" customHeight="1" x14ac:dyDescent="0.25">
      <c r="A30" s="11" t="s">
        <v>26</v>
      </c>
      <c r="B30" s="11">
        <v>3</v>
      </c>
      <c r="C30" s="11" t="s">
        <v>14</v>
      </c>
      <c r="D30" s="17">
        <v>0</v>
      </c>
      <c r="E30" s="11" t="s">
        <v>16</v>
      </c>
      <c r="F30" s="18">
        <f t="shared" si="1"/>
        <v>0</v>
      </c>
    </row>
    <row r="31" spans="1:6" s="6" customFormat="1" ht="14.25" customHeight="1" x14ac:dyDescent="0.25">
      <c r="A31" s="11" t="s">
        <v>27</v>
      </c>
      <c r="B31" s="11">
        <v>1</v>
      </c>
      <c r="C31" s="11" t="s">
        <v>14</v>
      </c>
      <c r="D31" s="17">
        <v>0</v>
      </c>
      <c r="E31" s="11" t="s">
        <v>16</v>
      </c>
      <c r="F31" s="18">
        <f t="shared" si="1"/>
        <v>0</v>
      </c>
    </row>
    <row r="32" spans="1:6" s="6" customFormat="1" ht="14.25" customHeight="1" x14ac:dyDescent="0.25">
      <c r="A32" s="11" t="s">
        <v>28</v>
      </c>
      <c r="B32" s="11">
        <v>1</v>
      </c>
      <c r="C32" s="11" t="s">
        <v>14</v>
      </c>
      <c r="D32" s="17">
        <v>0</v>
      </c>
      <c r="E32" s="11" t="s">
        <v>16</v>
      </c>
      <c r="F32" s="18">
        <f t="shared" si="1"/>
        <v>0</v>
      </c>
    </row>
    <row r="33" spans="1:6" s="6" customFormat="1" ht="14.25" customHeight="1" x14ac:dyDescent="0.25">
      <c r="A33" s="11" t="s">
        <v>29</v>
      </c>
      <c r="B33" s="11">
        <v>1</v>
      </c>
      <c r="C33" s="11" t="s">
        <v>14</v>
      </c>
      <c r="D33" s="17">
        <v>0</v>
      </c>
      <c r="E33" s="11" t="s">
        <v>16</v>
      </c>
      <c r="F33" s="18">
        <f t="shared" si="1"/>
        <v>0</v>
      </c>
    </row>
    <row r="34" spans="1:6" s="6" customFormat="1" ht="14.25" customHeight="1" x14ac:dyDescent="0.25">
      <c r="A34" s="12" t="s">
        <v>30</v>
      </c>
      <c r="B34" s="12">
        <v>1</v>
      </c>
      <c r="C34" s="12" t="s">
        <v>14</v>
      </c>
      <c r="D34" s="17">
        <v>0</v>
      </c>
      <c r="E34" s="12" t="s">
        <v>16</v>
      </c>
      <c r="F34" s="19">
        <f t="shared" si="1"/>
        <v>0</v>
      </c>
    </row>
    <row r="35" spans="1:6" s="6" customFormat="1" ht="15.6" customHeight="1" x14ac:dyDescent="0.25">
      <c r="A35" s="33" t="s">
        <v>33</v>
      </c>
      <c r="B35" s="33"/>
      <c r="C35" s="33"/>
      <c r="D35" s="33"/>
      <c r="E35" s="33"/>
      <c r="F35" s="20">
        <f>SUM(F22:F34)</f>
        <v>0</v>
      </c>
    </row>
    <row r="36" spans="1:6" s="6" customFormat="1" ht="12.6" customHeight="1" x14ac:dyDescent="0.25">
      <c r="A36" s="14"/>
      <c r="B36" s="14"/>
      <c r="C36" s="14"/>
      <c r="D36" s="14"/>
      <c r="E36" s="14"/>
      <c r="F36" s="14"/>
    </row>
    <row r="37" spans="1:6" s="6" customFormat="1" ht="16.2" customHeight="1" x14ac:dyDescent="0.25">
      <c r="A37" s="35" t="s">
        <v>34</v>
      </c>
      <c r="B37" s="35"/>
      <c r="C37" s="35"/>
      <c r="D37" s="35"/>
      <c r="E37" s="35"/>
      <c r="F37" s="21">
        <f>SUM(F19+F35)</f>
        <v>0</v>
      </c>
    </row>
    <row r="38" spans="1:6" s="6" customFormat="1" ht="15" customHeight="1" x14ac:dyDescent="0.25"/>
    <row r="39" spans="1:6" s="6" customFormat="1" ht="31.2" customHeight="1" x14ac:dyDescent="0.25">
      <c r="A39" s="28" t="s">
        <v>35</v>
      </c>
      <c r="B39" s="32"/>
      <c r="C39" s="32"/>
      <c r="D39" s="32"/>
      <c r="E39" s="32"/>
      <c r="F39" s="32"/>
    </row>
    <row r="40" spans="1:6" s="6" customFormat="1" ht="24" customHeight="1" x14ac:dyDescent="0.25">
      <c r="A40" s="7" t="s">
        <v>11</v>
      </c>
      <c r="B40" s="7"/>
      <c r="C40" s="7"/>
      <c r="D40" s="7"/>
    </row>
    <row r="41" spans="1:6" s="6" customFormat="1" ht="30" customHeight="1" x14ac:dyDescent="0.25">
      <c r="A41" s="8" t="s">
        <v>12</v>
      </c>
      <c r="B41" s="8" t="s">
        <v>13</v>
      </c>
      <c r="C41" s="8" t="s">
        <v>14</v>
      </c>
      <c r="D41" s="9" t="s">
        <v>15</v>
      </c>
      <c r="E41" s="10" t="s">
        <v>16</v>
      </c>
      <c r="F41" s="8" t="s">
        <v>17</v>
      </c>
    </row>
    <row r="42" spans="1:6" s="6" customFormat="1" ht="14.25" customHeight="1" x14ac:dyDescent="0.25">
      <c r="A42" s="11" t="s">
        <v>18</v>
      </c>
      <c r="B42" s="11">
        <v>30</v>
      </c>
      <c r="C42" s="11" t="s">
        <v>14</v>
      </c>
      <c r="D42" s="17">
        <v>0</v>
      </c>
      <c r="E42" s="11" t="s">
        <v>16</v>
      </c>
      <c r="F42" s="18">
        <f>B42*D42</f>
        <v>0</v>
      </c>
    </row>
    <row r="43" spans="1:6" s="6" customFormat="1" ht="14.25" customHeight="1" x14ac:dyDescent="0.25">
      <c r="A43" s="11" t="s">
        <v>19</v>
      </c>
      <c r="B43" s="11">
        <v>14</v>
      </c>
      <c r="C43" s="11" t="s">
        <v>14</v>
      </c>
      <c r="D43" s="17">
        <v>0</v>
      </c>
      <c r="E43" s="11" t="s">
        <v>16</v>
      </c>
      <c r="F43" s="18">
        <f t="shared" ref="F43:F54" si="2">B43*D43</f>
        <v>0</v>
      </c>
    </row>
    <row r="44" spans="1:6" s="6" customFormat="1" ht="14.25" customHeight="1" x14ac:dyDescent="0.25">
      <c r="A44" s="11" t="s">
        <v>20</v>
      </c>
      <c r="B44" s="11">
        <v>5</v>
      </c>
      <c r="C44" s="11" t="s">
        <v>14</v>
      </c>
      <c r="D44" s="17">
        <v>0</v>
      </c>
      <c r="E44" s="11" t="s">
        <v>16</v>
      </c>
      <c r="F44" s="18">
        <f t="shared" si="2"/>
        <v>0</v>
      </c>
    </row>
    <row r="45" spans="1:6" s="6" customFormat="1" ht="14.25" customHeight="1" x14ac:dyDescent="0.25">
      <c r="A45" s="11" t="s">
        <v>21</v>
      </c>
      <c r="B45" s="11">
        <v>24</v>
      </c>
      <c r="C45" s="11" t="s">
        <v>14</v>
      </c>
      <c r="D45" s="17">
        <v>0</v>
      </c>
      <c r="E45" s="11" t="s">
        <v>16</v>
      </c>
      <c r="F45" s="18">
        <f t="shared" si="2"/>
        <v>0</v>
      </c>
    </row>
    <row r="46" spans="1:6" s="6" customFormat="1" ht="14.25" customHeight="1" x14ac:dyDescent="0.25">
      <c r="A46" s="11" t="s">
        <v>22</v>
      </c>
      <c r="B46" s="11">
        <v>15</v>
      </c>
      <c r="C46" s="11" t="s">
        <v>14</v>
      </c>
      <c r="D46" s="17">
        <v>0</v>
      </c>
      <c r="E46" s="11" t="s">
        <v>16</v>
      </c>
      <c r="F46" s="18">
        <f t="shared" si="2"/>
        <v>0</v>
      </c>
    </row>
    <row r="47" spans="1:6" s="6" customFormat="1" ht="14.25" customHeight="1" x14ac:dyDescent="0.25">
      <c r="A47" s="11" t="s">
        <v>23</v>
      </c>
      <c r="B47" s="11">
        <v>2</v>
      </c>
      <c r="C47" s="11" t="s">
        <v>14</v>
      </c>
      <c r="D47" s="17">
        <v>0</v>
      </c>
      <c r="E47" s="11" t="s">
        <v>16</v>
      </c>
      <c r="F47" s="18">
        <f t="shared" si="2"/>
        <v>0</v>
      </c>
    </row>
    <row r="48" spans="1:6" s="6" customFormat="1" ht="14.25" customHeight="1" x14ac:dyDescent="0.25">
      <c r="A48" s="11" t="s">
        <v>24</v>
      </c>
      <c r="B48" s="11">
        <v>10</v>
      </c>
      <c r="C48" s="11" t="s">
        <v>14</v>
      </c>
      <c r="D48" s="17">
        <v>0</v>
      </c>
      <c r="E48" s="11" t="s">
        <v>16</v>
      </c>
      <c r="F48" s="18">
        <f t="shared" si="2"/>
        <v>0</v>
      </c>
    </row>
    <row r="49" spans="1:6" s="6" customFormat="1" ht="14.25" customHeight="1" x14ac:dyDescent="0.25">
      <c r="A49" s="11" t="s">
        <v>25</v>
      </c>
      <c r="B49" s="11">
        <v>1</v>
      </c>
      <c r="C49" s="11" t="s">
        <v>14</v>
      </c>
      <c r="D49" s="17">
        <v>0</v>
      </c>
      <c r="E49" s="11" t="s">
        <v>16</v>
      </c>
      <c r="F49" s="18">
        <f t="shared" si="2"/>
        <v>0</v>
      </c>
    </row>
    <row r="50" spans="1:6" s="6" customFormat="1" ht="14.25" customHeight="1" x14ac:dyDescent="0.25">
      <c r="A50" s="11" t="s">
        <v>26</v>
      </c>
      <c r="B50" s="11">
        <v>5</v>
      </c>
      <c r="C50" s="11" t="s">
        <v>14</v>
      </c>
      <c r="D50" s="17">
        <v>0</v>
      </c>
      <c r="E50" s="11" t="s">
        <v>16</v>
      </c>
      <c r="F50" s="18">
        <f t="shared" si="2"/>
        <v>0</v>
      </c>
    </row>
    <row r="51" spans="1:6" s="6" customFormat="1" ht="14.25" customHeight="1" x14ac:dyDescent="0.25">
      <c r="A51" s="11" t="s">
        <v>27</v>
      </c>
      <c r="B51" s="11">
        <v>1</v>
      </c>
      <c r="C51" s="11" t="s">
        <v>14</v>
      </c>
      <c r="D51" s="17">
        <v>0</v>
      </c>
      <c r="E51" s="11" t="s">
        <v>16</v>
      </c>
      <c r="F51" s="18">
        <f t="shared" si="2"/>
        <v>0</v>
      </c>
    </row>
    <row r="52" spans="1:6" s="6" customFormat="1" ht="14.25" customHeight="1" x14ac:dyDescent="0.25">
      <c r="A52" s="11" t="s">
        <v>28</v>
      </c>
      <c r="B52" s="11">
        <v>1</v>
      </c>
      <c r="C52" s="11" t="s">
        <v>14</v>
      </c>
      <c r="D52" s="17">
        <v>0</v>
      </c>
      <c r="E52" s="11" t="s">
        <v>16</v>
      </c>
      <c r="F52" s="18">
        <f t="shared" si="2"/>
        <v>0</v>
      </c>
    </row>
    <row r="53" spans="1:6" s="6" customFormat="1" ht="14.25" customHeight="1" x14ac:dyDescent="0.25">
      <c r="A53" s="11" t="s">
        <v>29</v>
      </c>
      <c r="B53" s="11">
        <v>1</v>
      </c>
      <c r="C53" s="11" t="s">
        <v>14</v>
      </c>
      <c r="D53" s="17">
        <v>0</v>
      </c>
      <c r="E53" s="11" t="s">
        <v>16</v>
      </c>
      <c r="F53" s="18">
        <f t="shared" si="2"/>
        <v>0</v>
      </c>
    </row>
    <row r="54" spans="1:6" s="6" customFormat="1" ht="14.25" customHeight="1" x14ac:dyDescent="0.25">
      <c r="A54" s="12" t="s">
        <v>30</v>
      </c>
      <c r="B54" s="12">
        <v>1</v>
      </c>
      <c r="C54" s="12" t="s">
        <v>14</v>
      </c>
      <c r="D54" s="17">
        <v>0</v>
      </c>
      <c r="E54" s="12" t="s">
        <v>16</v>
      </c>
      <c r="F54" s="19">
        <f t="shared" si="2"/>
        <v>0</v>
      </c>
    </row>
    <row r="55" spans="1:6" s="6" customFormat="1" ht="15.6" customHeight="1" x14ac:dyDescent="0.25">
      <c r="A55" s="33" t="s">
        <v>31</v>
      </c>
      <c r="B55" s="33"/>
      <c r="C55" s="33"/>
      <c r="D55" s="33"/>
      <c r="E55" s="33"/>
      <c r="F55" s="20">
        <f>SUM(F42:F54)</f>
        <v>0</v>
      </c>
    </row>
    <row r="56" spans="1:6" s="6" customFormat="1" ht="24" customHeight="1" x14ac:dyDescent="0.25">
      <c r="A56" s="34" t="s">
        <v>36</v>
      </c>
      <c r="B56" s="34"/>
      <c r="C56" s="13"/>
      <c r="D56" s="13"/>
      <c r="E56" s="14"/>
      <c r="F56" s="14"/>
    </row>
    <row r="57" spans="1:6" s="6" customFormat="1" ht="30" customHeight="1" x14ac:dyDescent="0.25">
      <c r="A57" s="8" t="s">
        <v>12</v>
      </c>
      <c r="B57" s="8" t="s">
        <v>13</v>
      </c>
      <c r="C57" s="8" t="s">
        <v>14</v>
      </c>
      <c r="D57" s="9" t="s">
        <v>15</v>
      </c>
      <c r="E57" s="10" t="s">
        <v>16</v>
      </c>
      <c r="F57" s="8" t="s">
        <v>17</v>
      </c>
    </row>
    <row r="58" spans="1:6" s="6" customFormat="1" ht="14.25" customHeight="1" x14ac:dyDescent="0.25">
      <c r="A58" s="11" t="s">
        <v>18</v>
      </c>
      <c r="B58" s="11">
        <v>16</v>
      </c>
      <c r="C58" s="11" t="s">
        <v>14</v>
      </c>
      <c r="D58" s="17">
        <v>0</v>
      </c>
      <c r="E58" s="11" t="s">
        <v>16</v>
      </c>
      <c r="F58" s="18">
        <f>B58*D58</f>
        <v>0</v>
      </c>
    </row>
    <row r="59" spans="1:6" s="6" customFormat="1" ht="14.25" customHeight="1" x14ac:dyDescent="0.25">
      <c r="A59" s="11" t="s">
        <v>19</v>
      </c>
      <c r="B59" s="11">
        <v>11</v>
      </c>
      <c r="C59" s="11" t="s">
        <v>14</v>
      </c>
      <c r="D59" s="17">
        <v>0</v>
      </c>
      <c r="E59" s="11" t="s">
        <v>16</v>
      </c>
      <c r="F59" s="18">
        <f t="shared" ref="F59:F70" si="3">B59*D59</f>
        <v>0</v>
      </c>
    </row>
    <row r="60" spans="1:6" s="6" customFormat="1" ht="14.25" customHeight="1" x14ac:dyDescent="0.25">
      <c r="A60" s="11" t="s">
        <v>20</v>
      </c>
      <c r="B60" s="11">
        <v>5</v>
      </c>
      <c r="C60" s="11" t="s">
        <v>14</v>
      </c>
      <c r="D60" s="17">
        <v>0</v>
      </c>
      <c r="E60" s="11" t="s">
        <v>16</v>
      </c>
      <c r="F60" s="18">
        <f t="shared" si="3"/>
        <v>0</v>
      </c>
    </row>
    <row r="61" spans="1:6" s="6" customFormat="1" ht="14.25" customHeight="1" x14ac:dyDescent="0.25">
      <c r="A61" s="11" t="s">
        <v>21</v>
      </c>
      <c r="B61" s="11">
        <v>4</v>
      </c>
      <c r="C61" s="11" t="s">
        <v>14</v>
      </c>
      <c r="D61" s="17">
        <v>0</v>
      </c>
      <c r="E61" s="11" t="s">
        <v>16</v>
      </c>
      <c r="F61" s="18">
        <f t="shared" si="3"/>
        <v>0</v>
      </c>
    </row>
    <row r="62" spans="1:6" s="6" customFormat="1" ht="14.25" customHeight="1" x14ac:dyDescent="0.25">
      <c r="A62" s="11" t="s">
        <v>22</v>
      </c>
      <c r="B62" s="11">
        <v>1</v>
      </c>
      <c r="C62" s="11" t="s">
        <v>14</v>
      </c>
      <c r="D62" s="17">
        <v>0</v>
      </c>
      <c r="E62" s="11" t="s">
        <v>16</v>
      </c>
      <c r="F62" s="18">
        <f t="shared" si="3"/>
        <v>0</v>
      </c>
    </row>
    <row r="63" spans="1:6" s="6" customFormat="1" ht="14.25" customHeight="1" x14ac:dyDescent="0.25">
      <c r="A63" s="11" t="s">
        <v>23</v>
      </c>
      <c r="B63" s="11">
        <v>8</v>
      </c>
      <c r="C63" s="11" t="s">
        <v>14</v>
      </c>
      <c r="D63" s="17">
        <v>0</v>
      </c>
      <c r="E63" s="11" t="s">
        <v>16</v>
      </c>
      <c r="F63" s="18">
        <f t="shared" si="3"/>
        <v>0</v>
      </c>
    </row>
    <row r="64" spans="1:6" s="6" customFormat="1" ht="14.25" customHeight="1" x14ac:dyDescent="0.25">
      <c r="A64" s="11" t="s">
        <v>24</v>
      </c>
      <c r="B64" s="11">
        <v>12</v>
      </c>
      <c r="C64" s="11" t="s">
        <v>14</v>
      </c>
      <c r="D64" s="17">
        <v>0</v>
      </c>
      <c r="E64" s="11" t="s">
        <v>16</v>
      </c>
      <c r="F64" s="18">
        <f t="shared" si="3"/>
        <v>0</v>
      </c>
    </row>
    <row r="65" spans="1:6" s="6" customFormat="1" ht="14.25" customHeight="1" x14ac:dyDescent="0.25">
      <c r="A65" s="11" t="s">
        <v>25</v>
      </c>
      <c r="B65" s="11">
        <v>1</v>
      </c>
      <c r="C65" s="11" t="s">
        <v>14</v>
      </c>
      <c r="D65" s="17">
        <v>0</v>
      </c>
      <c r="E65" s="11" t="s">
        <v>16</v>
      </c>
      <c r="F65" s="18">
        <f t="shared" si="3"/>
        <v>0</v>
      </c>
    </row>
    <row r="66" spans="1:6" s="6" customFormat="1" ht="14.25" customHeight="1" x14ac:dyDescent="0.25">
      <c r="A66" s="11" t="s">
        <v>26</v>
      </c>
      <c r="B66" s="11">
        <v>3</v>
      </c>
      <c r="C66" s="11" t="s">
        <v>14</v>
      </c>
      <c r="D66" s="17">
        <v>0</v>
      </c>
      <c r="E66" s="11" t="s">
        <v>16</v>
      </c>
      <c r="F66" s="18">
        <f t="shared" si="3"/>
        <v>0</v>
      </c>
    </row>
    <row r="67" spans="1:6" s="6" customFormat="1" ht="14.25" customHeight="1" x14ac:dyDescent="0.25">
      <c r="A67" s="11" t="s">
        <v>27</v>
      </c>
      <c r="B67" s="11">
        <v>1</v>
      </c>
      <c r="C67" s="11" t="s">
        <v>14</v>
      </c>
      <c r="D67" s="17">
        <v>0</v>
      </c>
      <c r="E67" s="11" t="s">
        <v>16</v>
      </c>
      <c r="F67" s="18">
        <f t="shared" si="3"/>
        <v>0</v>
      </c>
    </row>
    <row r="68" spans="1:6" s="6" customFormat="1" ht="14.25" customHeight="1" x14ac:dyDescent="0.25">
      <c r="A68" s="11" t="s">
        <v>28</v>
      </c>
      <c r="B68" s="11">
        <v>1</v>
      </c>
      <c r="C68" s="11" t="s">
        <v>14</v>
      </c>
      <c r="D68" s="17">
        <v>0</v>
      </c>
      <c r="E68" s="11" t="s">
        <v>16</v>
      </c>
      <c r="F68" s="18">
        <f t="shared" si="3"/>
        <v>0</v>
      </c>
    </row>
    <row r="69" spans="1:6" s="6" customFormat="1" ht="14.25" customHeight="1" x14ac:dyDescent="0.25">
      <c r="A69" s="11" t="s">
        <v>29</v>
      </c>
      <c r="B69" s="11">
        <v>1</v>
      </c>
      <c r="C69" s="11" t="s">
        <v>14</v>
      </c>
      <c r="D69" s="17">
        <v>0</v>
      </c>
      <c r="E69" s="11" t="s">
        <v>16</v>
      </c>
      <c r="F69" s="18">
        <f t="shared" si="3"/>
        <v>0</v>
      </c>
    </row>
    <row r="70" spans="1:6" s="6" customFormat="1" ht="14.25" customHeight="1" x14ac:dyDescent="0.25">
      <c r="A70" s="12" t="s">
        <v>30</v>
      </c>
      <c r="B70" s="12">
        <v>1</v>
      </c>
      <c r="C70" s="12" t="s">
        <v>14</v>
      </c>
      <c r="D70" s="17">
        <v>0</v>
      </c>
      <c r="E70" s="12" t="s">
        <v>16</v>
      </c>
      <c r="F70" s="19">
        <f t="shared" si="3"/>
        <v>0</v>
      </c>
    </row>
    <row r="71" spans="1:6" s="6" customFormat="1" ht="15.6" customHeight="1" x14ac:dyDescent="0.25">
      <c r="A71" s="33" t="s">
        <v>33</v>
      </c>
      <c r="B71" s="33"/>
      <c r="C71" s="33"/>
      <c r="D71" s="33"/>
      <c r="E71" s="33"/>
      <c r="F71" s="20">
        <f>SUM(F58:F70)</f>
        <v>0</v>
      </c>
    </row>
    <row r="72" spans="1:6" s="6" customFormat="1" ht="12" customHeight="1" x14ac:dyDescent="0.25">
      <c r="A72" s="14"/>
      <c r="B72" s="14"/>
      <c r="C72" s="14"/>
      <c r="D72" s="14"/>
      <c r="E72" s="14"/>
      <c r="F72" s="14"/>
    </row>
    <row r="73" spans="1:6" s="6" customFormat="1" ht="16.8" customHeight="1" x14ac:dyDescent="0.25">
      <c r="A73" s="35" t="s">
        <v>37</v>
      </c>
      <c r="B73" s="35"/>
      <c r="C73" s="35"/>
      <c r="D73" s="35"/>
      <c r="E73" s="35"/>
      <c r="F73" s="21">
        <f>SUM(F55+F71)</f>
        <v>0</v>
      </c>
    </row>
    <row r="74" spans="1:6" s="6" customFormat="1" x14ac:dyDescent="0.25"/>
    <row r="75" spans="1:6" s="6" customFormat="1" ht="30.6" customHeight="1" x14ac:dyDescent="0.25">
      <c r="A75" s="28" t="s">
        <v>38</v>
      </c>
      <c r="B75" s="28"/>
      <c r="C75" s="28"/>
      <c r="D75" s="28"/>
      <c r="E75" s="28"/>
      <c r="F75" s="28"/>
    </row>
    <row r="76" spans="1:6" s="6" customFormat="1" ht="24" customHeight="1" x14ac:dyDescent="0.25">
      <c r="A76" s="7" t="s">
        <v>11</v>
      </c>
      <c r="B76" s="7"/>
      <c r="C76" s="7"/>
      <c r="D76" s="7"/>
    </row>
    <row r="77" spans="1:6" s="6" customFormat="1" ht="30" customHeight="1" x14ac:dyDescent="0.25">
      <c r="A77" s="8" t="s">
        <v>12</v>
      </c>
      <c r="B77" s="8" t="s">
        <v>13</v>
      </c>
      <c r="C77" s="8" t="s">
        <v>14</v>
      </c>
      <c r="D77" s="9" t="s">
        <v>15</v>
      </c>
      <c r="E77" s="10" t="s">
        <v>16</v>
      </c>
      <c r="F77" s="8" t="s">
        <v>17</v>
      </c>
    </row>
    <row r="78" spans="1:6" s="6" customFormat="1" ht="14.25" customHeight="1" x14ac:dyDescent="0.25">
      <c r="A78" s="11" t="s">
        <v>18</v>
      </c>
      <c r="B78" s="11">
        <v>17</v>
      </c>
      <c r="C78" s="11" t="s">
        <v>14</v>
      </c>
      <c r="D78" s="17">
        <v>0</v>
      </c>
      <c r="E78" s="11" t="s">
        <v>16</v>
      </c>
      <c r="F78" s="18">
        <f>B78*D78</f>
        <v>0</v>
      </c>
    </row>
    <row r="79" spans="1:6" s="6" customFormat="1" ht="14.25" customHeight="1" x14ac:dyDescent="0.25">
      <c r="A79" s="11" t="s">
        <v>19</v>
      </c>
      <c r="B79" s="11">
        <v>3</v>
      </c>
      <c r="C79" s="11" t="s">
        <v>14</v>
      </c>
      <c r="D79" s="17">
        <v>0</v>
      </c>
      <c r="E79" s="11" t="s">
        <v>16</v>
      </c>
      <c r="F79" s="18">
        <f t="shared" ref="F79:F90" si="4">B79*D79</f>
        <v>0</v>
      </c>
    </row>
    <row r="80" spans="1:6" s="6" customFormat="1" ht="14.25" customHeight="1" x14ac:dyDescent="0.25">
      <c r="A80" s="11" t="s">
        <v>20</v>
      </c>
      <c r="B80" s="11">
        <v>12</v>
      </c>
      <c r="C80" s="11" t="s">
        <v>14</v>
      </c>
      <c r="D80" s="17">
        <v>0</v>
      </c>
      <c r="E80" s="11" t="s">
        <v>16</v>
      </c>
      <c r="F80" s="18">
        <f t="shared" si="4"/>
        <v>0</v>
      </c>
    </row>
    <row r="81" spans="1:6" s="6" customFormat="1" ht="14.25" customHeight="1" x14ac:dyDescent="0.25">
      <c r="A81" s="11" t="s">
        <v>21</v>
      </c>
      <c r="B81" s="11">
        <v>8</v>
      </c>
      <c r="C81" s="11" t="s">
        <v>14</v>
      </c>
      <c r="D81" s="17">
        <v>0</v>
      </c>
      <c r="E81" s="11" t="s">
        <v>16</v>
      </c>
      <c r="F81" s="18">
        <f t="shared" si="4"/>
        <v>0</v>
      </c>
    </row>
    <row r="82" spans="1:6" s="6" customFormat="1" ht="14.25" customHeight="1" x14ac:dyDescent="0.25">
      <c r="A82" s="11" t="s">
        <v>22</v>
      </c>
      <c r="B82" s="11">
        <v>4</v>
      </c>
      <c r="C82" s="11" t="s">
        <v>14</v>
      </c>
      <c r="D82" s="17">
        <v>0</v>
      </c>
      <c r="E82" s="11" t="s">
        <v>16</v>
      </c>
      <c r="F82" s="18">
        <f t="shared" si="4"/>
        <v>0</v>
      </c>
    </row>
    <row r="83" spans="1:6" s="6" customFormat="1" ht="14.25" customHeight="1" x14ac:dyDescent="0.25">
      <c r="A83" s="11" t="s">
        <v>23</v>
      </c>
      <c r="B83" s="11">
        <v>3</v>
      </c>
      <c r="C83" s="11" t="s">
        <v>14</v>
      </c>
      <c r="D83" s="17">
        <v>0</v>
      </c>
      <c r="E83" s="11" t="s">
        <v>16</v>
      </c>
      <c r="F83" s="18">
        <f t="shared" si="4"/>
        <v>0</v>
      </c>
    </row>
    <row r="84" spans="1:6" s="6" customFormat="1" ht="14.25" customHeight="1" x14ac:dyDescent="0.25">
      <c r="A84" s="11" t="s">
        <v>24</v>
      </c>
      <c r="B84" s="11">
        <v>15</v>
      </c>
      <c r="C84" s="11" t="s">
        <v>14</v>
      </c>
      <c r="D84" s="17">
        <v>0</v>
      </c>
      <c r="E84" s="11" t="s">
        <v>16</v>
      </c>
      <c r="F84" s="18">
        <f t="shared" si="4"/>
        <v>0</v>
      </c>
    </row>
    <row r="85" spans="1:6" s="6" customFormat="1" ht="14.25" customHeight="1" x14ac:dyDescent="0.25">
      <c r="A85" s="11" t="s">
        <v>25</v>
      </c>
      <c r="B85" s="11">
        <v>1</v>
      </c>
      <c r="C85" s="11" t="s">
        <v>14</v>
      </c>
      <c r="D85" s="17">
        <v>0</v>
      </c>
      <c r="E85" s="11" t="s">
        <v>16</v>
      </c>
      <c r="F85" s="18">
        <f t="shared" si="4"/>
        <v>0</v>
      </c>
    </row>
    <row r="86" spans="1:6" s="6" customFormat="1" ht="14.25" customHeight="1" x14ac:dyDescent="0.25">
      <c r="A86" s="11" t="s">
        <v>26</v>
      </c>
      <c r="B86" s="11">
        <v>3</v>
      </c>
      <c r="C86" s="11" t="s">
        <v>14</v>
      </c>
      <c r="D86" s="17">
        <v>0</v>
      </c>
      <c r="E86" s="11" t="s">
        <v>16</v>
      </c>
      <c r="F86" s="18">
        <f t="shared" si="4"/>
        <v>0</v>
      </c>
    </row>
    <row r="87" spans="1:6" s="6" customFormat="1" ht="14.25" customHeight="1" x14ac:dyDescent="0.25">
      <c r="A87" s="11" t="s">
        <v>27</v>
      </c>
      <c r="B87" s="11">
        <v>1</v>
      </c>
      <c r="C87" s="11" t="s">
        <v>14</v>
      </c>
      <c r="D87" s="17">
        <v>0</v>
      </c>
      <c r="E87" s="11" t="s">
        <v>16</v>
      </c>
      <c r="F87" s="18">
        <f t="shared" si="4"/>
        <v>0</v>
      </c>
    </row>
    <row r="88" spans="1:6" s="6" customFormat="1" ht="14.25" customHeight="1" x14ac:dyDescent="0.25">
      <c r="A88" s="11" t="s">
        <v>28</v>
      </c>
      <c r="B88" s="11">
        <v>1</v>
      </c>
      <c r="C88" s="11" t="s">
        <v>14</v>
      </c>
      <c r="D88" s="17">
        <v>0</v>
      </c>
      <c r="E88" s="11" t="s">
        <v>16</v>
      </c>
      <c r="F88" s="18">
        <f t="shared" si="4"/>
        <v>0</v>
      </c>
    </row>
    <row r="89" spans="1:6" s="6" customFormat="1" ht="14.25" customHeight="1" x14ac:dyDescent="0.25">
      <c r="A89" s="11" t="s">
        <v>29</v>
      </c>
      <c r="B89" s="11">
        <v>1</v>
      </c>
      <c r="C89" s="11" t="s">
        <v>14</v>
      </c>
      <c r="D89" s="17">
        <v>0</v>
      </c>
      <c r="E89" s="11" t="s">
        <v>16</v>
      </c>
      <c r="F89" s="18">
        <f t="shared" si="4"/>
        <v>0</v>
      </c>
    </row>
    <row r="90" spans="1:6" s="6" customFormat="1" ht="14.25" customHeight="1" x14ac:dyDescent="0.25">
      <c r="A90" s="12" t="s">
        <v>30</v>
      </c>
      <c r="B90" s="12">
        <v>1</v>
      </c>
      <c r="C90" s="12" t="s">
        <v>14</v>
      </c>
      <c r="D90" s="17">
        <v>0</v>
      </c>
      <c r="E90" s="12" t="s">
        <v>16</v>
      </c>
      <c r="F90" s="19">
        <f t="shared" si="4"/>
        <v>0</v>
      </c>
    </row>
    <row r="91" spans="1:6" s="6" customFormat="1" ht="15.6" customHeight="1" x14ac:dyDescent="0.25">
      <c r="A91" s="33" t="s">
        <v>31</v>
      </c>
      <c r="B91" s="33"/>
      <c r="C91" s="33"/>
      <c r="D91" s="33"/>
      <c r="E91" s="33"/>
      <c r="F91" s="20">
        <f>SUM(F78:F90)</f>
        <v>0</v>
      </c>
    </row>
    <row r="92" spans="1:6" s="6" customFormat="1" ht="24" customHeight="1" x14ac:dyDescent="0.25">
      <c r="A92" s="38" t="s">
        <v>32</v>
      </c>
      <c r="B92" s="38"/>
      <c r="C92" s="13"/>
      <c r="D92" s="13"/>
      <c r="E92" s="14"/>
      <c r="F92" s="14"/>
    </row>
    <row r="93" spans="1:6" s="6" customFormat="1" ht="29.25" customHeight="1" x14ac:dyDescent="0.25">
      <c r="A93" s="8" t="s">
        <v>12</v>
      </c>
      <c r="B93" s="8" t="s">
        <v>13</v>
      </c>
      <c r="C93" s="8" t="s">
        <v>14</v>
      </c>
      <c r="D93" s="8" t="s">
        <v>15</v>
      </c>
      <c r="E93" s="10" t="s">
        <v>16</v>
      </c>
      <c r="F93" s="8" t="s">
        <v>17</v>
      </c>
    </row>
    <row r="94" spans="1:6" s="6" customFormat="1" ht="14.25" customHeight="1" x14ac:dyDescent="0.25">
      <c r="A94" s="11" t="s">
        <v>18</v>
      </c>
      <c r="B94" s="11">
        <v>12</v>
      </c>
      <c r="C94" s="11" t="s">
        <v>14</v>
      </c>
      <c r="D94" s="17">
        <v>0</v>
      </c>
      <c r="E94" s="11" t="s">
        <v>16</v>
      </c>
      <c r="F94" s="18">
        <f>B94*D94</f>
        <v>0</v>
      </c>
    </row>
    <row r="95" spans="1:6" s="6" customFormat="1" ht="14.25" customHeight="1" x14ac:dyDescent="0.25">
      <c r="A95" s="11" t="s">
        <v>19</v>
      </c>
      <c r="B95" s="11">
        <v>21</v>
      </c>
      <c r="C95" s="11" t="s">
        <v>14</v>
      </c>
      <c r="D95" s="17">
        <v>0</v>
      </c>
      <c r="E95" s="11" t="s">
        <v>16</v>
      </c>
      <c r="F95" s="18">
        <f t="shared" ref="F95:F106" si="5">B95*D95</f>
        <v>0</v>
      </c>
    </row>
    <row r="96" spans="1:6" s="6" customFormat="1" ht="14.25" customHeight="1" x14ac:dyDescent="0.25">
      <c r="A96" s="11" t="s">
        <v>20</v>
      </c>
      <c r="B96" s="11">
        <v>15</v>
      </c>
      <c r="C96" s="11" t="s">
        <v>14</v>
      </c>
      <c r="D96" s="17">
        <v>0</v>
      </c>
      <c r="E96" s="11" t="s">
        <v>16</v>
      </c>
      <c r="F96" s="18">
        <f t="shared" si="5"/>
        <v>0</v>
      </c>
    </row>
    <row r="97" spans="1:6" s="6" customFormat="1" ht="14.25" customHeight="1" x14ac:dyDescent="0.25">
      <c r="A97" s="11" t="s">
        <v>21</v>
      </c>
      <c r="B97" s="11">
        <v>4</v>
      </c>
      <c r="C97" s="11" t="s">
        <v>14</v>
      </c>
      <c r="D97" s="17">
        <v>0</v>
      </c>
      <c r="E97" s="11" t="s">
        <v>16</v>
      </c>
      <c r="F97" s="18">
        <f t="shared" si="5"/>
        <v>0</v>
      </c>
    </row>
    <row r="98" spans="1:6" s="6" customFormat="1" ht="14.25" customHeight="1" x14ac:dyDescent="0.25">
      <c r="A98" s="11" t="s">
        <v>22</v>
      </c>
      <c r="B98" s="11">
        <v>13</v>
      </c>
      <c r="C98" s="11" t="s">
        <v>14</v>
      </c>
      <c r="D98" s="17">
        <v>0</v>
      </c>
      <c r="E98" s="11" t="s">
        <v>16</v>
      </c>
      <c r="F98" s="18">
        <f t="shared" si="5"/>
        <v>0</v>
      </c>
    </row>
    <row r="99" spans="1:6" s="6" customFormat="1" ht="14.25" customHeight="1" x14ac:dyDescent="0.25">
      <c r="A99" s="11" t="s">
        <v>23</v>
      </c>
      <c r="B99" s="11">
        <v>2</v>
      </c>
      <c r="C99" s="11" t="s">
        <v>14</v>
      </c>
      <c r="D99" s="17">
        <v>0</v>
      </c>
      <c r="E99" s="11" t="s">
        <v>16</v>
      </c>
      <c r="F99" s="18">
        <f t="shared" si="5"/>
        <v>0</v>
      </c>
    </row>
    <row r="100" spans="1:6" s="6" customFormat="1" ht="14.25" customHeight="1" x14ac:dyDescent="0.25">
      <c r="A100" s="11" t="s">
        <v>24</v>
      </c>
      <c r="B100" s="11">
        <v>14</v>
      </c>
      <c r="C100" s="11" t="s">
        <v>14</v>
      </c>
      <c r="D100" s="17">
        <v>0</v>
      </c>
      <c r="E100" s="11" t="s">
        <v>16</v>
      </c>
      <c r="F100" s="18">
        <f t="shared" si="5"/>
        <v>0</v>
      </c>
    </row>
    <row r="101" spans="1:6" s="6" customFormat="1" ht="14.25" customHeight="1" x14ac:dyDescent="0.25">
      <c r="A101" s="11" t="s">
        <v>25</v>
      </c>
      <c r="B101" s="11">
        <v>1</v>
      </c>
      <c r="C101" s="11" t="s">
        <v>14</v>
      </c>
      <c r="D101" s="17">
        <v>0</v>
      </c>
      <c r="E101" s="11" t="s">
        <v>16</v>
      </c>
      <c r="F101" s="18">
        <f t="shared" si="5"/>
        <v>0</v>
      </c>
    </row>
    <row r="102" spans="1:6" s="6" customFormat="1" ht="14.25" customHeight="1" x14ac:dyDescent="0.25">
      <c r="A102" s="11" t="s">
        <v>26</v>
      </c>
      <c r="B102" s="11">
        <v>3</v>
      </c>
      <c r="C102" s="11" t="s">
        <v>14</v>
      </c>
      <c r="D102" s="17">
        <v>0</v>
      </c>
      <c r="E102" s="11" t="s">
        <v>16</v>
      </c>
      <c r="F102" s="18">
        <f t="shared" si="5"/>
        <v>0</v>
      </c>
    </row>
    <row r="103" spans="1:6" s="6" customFormat="1" ht="14.25" customHeight="1" x14ac:dyDescent="0.25">
      <c r="A103" s="11" t="s">
        <v>27</v>
      </c>
      <c r="B103" s="11">
        <v>1</v>
      </c>
      <c r="C103" s="11" t="s">
        <v>14</v>
      </c>
      <c r="D103" s="17">
        <v>0</v>
      </c>
      <c r="E103" s="11" t="s">
        <v>16</v>
      </c>
      <c r="F103" s="18">
        <f t="shared" si="5"/>
        <v>0</v>
      </c>
    </row>
    <row r="104" spans="1:6" s="6" customFormat="1" ht="13.95" customHeight="1" x14ac:dyDescent="0.25">
      <c r="A104" s="11" t="s">
        <v>28</v>
      </c>
      <c r="B104" s="11">
        <v>1</v>
      </c>
      <c r="C104" s="11" t="s">
        <v>14</v>
      </c>
      <c r="D104" s="17">
        <v>0</v>
      </c>
      <c r="E104" s="11" t="s">
        <v>16</v>
      </c>
      <c r="F104" s="18">
        <f t="shared" si="5"/>
        <v>0</v>
      </c>
    </row>
    <row r="105" spans="1:6" s="6" customFormat="1" ht="14.25" customHeight="1" x14ac:dyDescent="0.25">
      <c r="A105" s="11" t="s">
        <v>29</v>
      </c>
      <c r="B105" s="11">
        <v>1</v>
      </c>
      <c r="C105" s="11" t="s">
        <v>14</v>
      </c>
      <c r="D105" s="17">
        <v>0</v>
      </c>
      <c r="E105" s="11" t="s">
        <v>16</v>
      </c>
      <c r="F105" s="18">
        <f t="shared" si="5"/>
        <v>0</v>
      </c>
    </row>
    <row r="106" spans="1:6" s="6" customFormat="1" ht="14.25" customHeight="1" x14ac:dyDescent="0.25">
      <c r="A106" s="12" t="s">
        <v>30</v>
      </c>
      <c r="B106" s="12">
        <v>1</v>
      </c>
      <c r="C106" s="12" t="s">
        <v>14</v>
      </c>
      <c r="D106" s="17">
        <v>0</v>
      </c>
      <c r="E106" s="12" t="s">
        <v>16</v>
      </c>
      <c r="F106" s="19">
        <f t="shared" si="5"/>
        <v>0</v>
      </c>
    </row>
    <row r="107" spans="1:6" s="6" customFormat="1" ht="15.6" customHeight="1" x14ac:dyDescent="0.25">
      <c r="A107" s="33" t="s">
        <v>33</v>
      </c>
      <c r="B107" s="33"/>
      <c r="C107" s="33"/>
      <c r="D107" s="33"/>
      <c r="E107" s="33"/>
      <c r="F107" s="20">
        <f>SUM(F94:F106)</f>
        <v>0</v>
      </c>
    </row>
    <row r="108" spans="1:6" s="6" customFormat="1" ht="12" customHeight="1" x14ac:dyDescent="0.25">
      <c r="A108" s="14"/>
      <c r="B108" s="14"/>
      <c r="C108" s="14"/>
      <c r="D108" s="14"/>
      <c r="E108" s="14"/>
      <c r="F108" s="14"/>
    </row>
    <row r="109" spans="1:6" s="6" customFormat="1" ht="16.8" customHeight="1" x14ac:dyDescent="0.25">
      <c r="A109" s="35" t="s">
        <v>39</v>
      </c>
      <c r="B109" s="35"/>
      <c r="C109" s="35"/>
      <c r="D109" s="35"/>
      <c r="E109" s="35"/>
      <c r="F109" s="21">
        <f>SUM(F91+F107)</f>
        <v>0</v>
      </c>
    </row>
    <row r="110" spans="1:6" s="6" customFormat="1" ht="24" customHeight="1" x14ac:dyDescent="0.25">
      <c r="A110" s="13" t="s">
        <v>40</v>
      </c>
      <c r="B110" s="14"/>
      <c r="C110" s="14"/>
      <c r="D110" s="14"/>
      <c r="E110" s="14"/>
      <c r="F110" s="15"/>
    </row>
    <row r="111" spans="1:6" s="6" customFormat="1" ht="16.8" customHeight="1" x14ac:dyDescent="0.25">
      <c r="A111" s="39" t="s">
        <v>41</v>
      </c>
      <c r="B111" s="39"/>
      <c r="C111" s="39"/>
      <c r="D111" s="39"/>
      <c r="E111" s="39"/>
      <c r="F111" s="8" t="s">
        <v>17</v>
      </c>
    </row>
    <row r="112" spans="1:6" customFormat="1" ht="14.4" customHeight="1" x14ac:dyDescent="0.3">
      <c r="A112" s="40" t="s">
        <v>42</v>
      </c>
      <c r="B112" s="41"/>
      <c r="C112" s="41"/>
      <c r="D112" s="41"/>
      <c r="E112" s="42"/>
      <c r="F112" s="25">
        <f>SUM(F37+F73+F109)*0.25</f>
        <v>0</v>
      </c>
    </row>
    <row r="113" spans="1:6" customFormat="1" ht="16.8" customHeight="1" x14ac:dyDescent="0.3">
      <c r="A113" s="35" t="s">
        <v>68</v>
      </c>
      <c r="B113" s="35"/>
      <c r="C113" s="35"/>
      <c r="D113" s="35"/>
      <c r="E113" s="35"/>
      <c r="F113" s="21">
        <f>F112</f>
        <v>0</v>
      </c>
    </row>
    <row r="114" spans="1:6" s="6" customFormat="1" ht="16.2" customHeight="1" thickBot="1" x14ac:dyDescent="0.3"/>
    <row r="115" spans="1:6" s="6" customFormat="1" ht="16.8" customHeight="1" thickBot="1" x14ac:dyDescent="0.3">
      <c r="A115" s="36" t="s">
        <v>44</v>
      </c>
      <c r="B115" s="37"/>
      <c r="C115" s="37"/>
      <c r="D115" s="37"/>
      <c r="E115" s="37"/>
      <c r="F115" s="27">
        <f>F37+F73+F109+F112</f>
        <v>0</v>
      </c>
    </row>
  </sheetData>
  <sheetProtection algorithmName="SHA-512" hashValue="7Bai7T+WfHC4Nq5+gj/YMgBQzJJWKjzltOouUxQKdVOFN9GOtklzvjswt/kXMaKJ+NkOf6ffH4ebJCSaZGo5XA==" saltValue="ciAWw0pwhDTozH8SRvK0BQ==" spinCount="100000" sheet="1" selectLockedCells="1"/>
  <mergeCells count="20">
    <mergeCell ref="A113:E113"/>
    <mergeCell ref="A115:E115"/>
    <mergeCell ref="A91:E91"/>
    <mergeCell ref="A92:B92"/>
    <mergeCell ref="A107:E107"/>
    <mergeCell ref="A109:E109"/>
    <mergeCell ref="A111:E111"/>
    <mergeCell ref="A112:E112"/>
    <mergeCell ref="A75:F75"/>
    <mergeCell ref="A1:F1"/>
    <mergeCell ref="A3:F3"/>
    <mergeCell ref="A19:E19"/>
    <mergeCell ref="A20:B20"/>
    <mergeCell ref="A35:E35"/>
    <mergeCell ref="A37:E37"/>
    <mergeCell ref="A39:F39"/>
    <mergeCell ref="A55:E55"/>
    <mergeCell ref="A56:B56"/>
    <mergeCell ref="A71:E71"/>
    <mergeCell ref="A73:E73"/>
  </mergeCells>
  <printOptions horizontalCentered="1"/>
  <pageMargins left="0.5" right="0.5" top="1.2" bottom="0.62906249999999997" header="0.4" footer="0.2475"/>
  <pageSetup scale="98" fitToHeight="0" orientation="portrait" r:id="rId1"/>
  <headerFooter>
    <oddHeader>&amp;L&amp;"Arial,Regular"
California Department of Corrections and Rehabilitation (CDCR)
Rate Sheet&amp;R&amp;"Arial,Regular"Bid Number C5613273-D, Rebid 1
Exhibit B-1</oddHeader>
    <oddFooter>&amp;C&amp;"Arial,Regular"Page &amp;P of &amp;N</oddFooter>
  </headerFooter>
  <rowBreaks count="2" manualBreakCount="2">
    <brk id="38" max="5" man="1"/>
    <brk id="74"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C8F15C-CDDC-4550-BEB1-809DBE9125EE}">
  <dimension ref="A1:F115"/>
  <sheetViews>
    <sheetView view="pageBreakPreview" zoomScaleNormal="100" zoomScaleSheetLayoutView="100" workbookViewId="0">
      <selection activeCell="A8" sqref="A8:G8"/>
    </sheetView>
  </sheetViews>
  <sheetFormatPr defaultColWidth="9.33203125" defaultRowHeight="13.8" x14ac:dyDescent="0.25"/>
  <cols>
    <col min="1" max="1" width="28.5546875" style="2" customWidth="1"/>
    <col min="2" max="2" width="20.33203125" style="2" customWidth="1"/>
    <col min="3" max="3" width="4.109375" style="2" customWidth="1"/>
    <col min="4" max="4" width="17.88671875" style="2" customWidth="1"/>
    <col min="5" max="5" width="4.109375" style="2" customWidth="1"/>
    <col min="6" max="6" width="21.5546875" style="2" customWidth="1"/>
    <col min="7" max="16384" width="9.33203125" style="2"/>
  </cols>
  <sheetData>
    <row r="1" spans="1:6" ht="57" customHeight="1" x14ac:dyDescent="0.25">
      <c r="A1" s="56" t="s">
        <v>69</v>
      </c>
      <c r="B1" s="30"/>
      <c r="C1" s="30"/>
      <c r="D1" s="30"/>
      <c r="E1" s="30"/>
      <c r="F1" s="31"/>
    </row>
    <row r="2" spans="1:6" ht="14.4" customHeight="1" x14ac:dyDescent="0.25"/>
    <row r="3" spans="1:6" s="6" customFormat="1" ht="30.6" customHeight="1" x14ac:dyDescent="0.25">
      <c r="A3" s="28" t="s">
        <v>10</v>
      </c>
      <c r="B3" s="32"/>
      <c r="C3" s="32"/>
      <c r="D3" s="32"/>
      <c r="E3" s="32"/>
      <c r="F3" s="32"/>
    </row>
    <row r="4" spans="1:6" s="6" customFormat="1" ht="24" customHeight="1" x14ac:dyDescent="0.25">
      <c r="A4" s="7" t="s">
        <v>11</v>
      </c>
      <c r="B4" s="7"/>
      <c r="C4" s="7"/>
      <c r="D4" s="7"/>
    </row>
    <row r="5" spans="1:6" s="6" customFormat="1" ht="30" customHeight="1" x14ac:dyDescent="0.25">
      <c r="A5" s="22" t="s">
        <v>12</v>
      </c>
      <c r="B5" s="22" t="s">
        <v>13</v>
      </c>
      <c r="C5" s="22" t="s">
        <v>14</v>
      </c>
      <c r="D5" s="23" t="s">
        <v>15</v>
      </c>
      <c r="E5" s="24" t="s">
        <v>16</v>
      </c>
      <c r="F5" s="22" t="s">
        <v>17</v>
      </c>
    </row>
    <row r="6" spans="1:6" s="6" customFormat="1" ht="14.25" customHeight="1" x14ac:dyDescent="0.25">
      <c r="A6" s="11" t="s">
        <v>18</v>
      </c>
      <c r="B6" s="11">
        <v>2</v>
      </c>
      <c r="C6" s="11" t="s">
        <v>14</v>
      </c>
      <c r="D6" s="26">
        <v>0</v>
      </c>
      <c r="E6" s="11" t="s">
        <v>16</v>
      </c>
      <c r="F6" s="18">
        <f>B6*D6</f>
        <v>0</v>
      </c>
    </row>
    <row r="7" spans="1:6" s="6" customFormat="1" ht="14.25" customHeight="1" x14ac:dyDescent="0.25">
      <c r="A7" s="11" t="s">
        <v>19</v>
      </c>
      <c r="B7" s="11">
        <v>14</v>
      </c>
      <c r="C7" s="11" t="s">
        <v>14</v>
      </c>
      <c r="D7" s="17">
        <v>0</v>
      </c>
      <c r="E7" s="11" t="s">
        <v>16</v>
      </c>
      <c r="F7" s="18">
        <f t="shared" ref="F7:F18" si="0">B7*D7</f>
        <v>0</v>
      </c>
    </row>
    <row r="8" spans="1:6" s="6" customFormat="1" ht="14.25" customHeight="1" x14ac:dyDescent="0.25">
      <c r="A8" s="11" t="s">
        <v>20</v>
      </c>
      <c r="B8" s="11">
        <v>5</v>
      </c>
      <c r="C8" s="11" t="s">
        <v>14</v>
      </c>
      <c r="D8" s="17">
        <v>0</v>
      </c>
      <c r="E8" s="11" t="s">
        <v>16</v>
      </c>
      <c r="F8" s="18">
        <f t="shared" si="0"/>
        <v>0</v>
      </c>
    </row>
    <row r="9" spans="1:6" s="6" customFormat="1" ht="14.25" customHeight="1" x14ac:dyDescent="0.25">
      <c r="A9" s="11" t="s">
        <v>21</v>
      </c>
      <c r="B9" s="11">
        <v>12</v>
      </c>
      <c r="C9" s="11" t="s">
        <v>14</v>
      </c>
      <c r="D9" s="17">
        <v>0</v>
      </c>
      <c r="E9" s="11" t="s">
        <v>16</v>
      </c>
      <c r="F9" s="18">
        <f t="shared" si="0"/>
        <v>0</v>
      </c>
    </row>
    <row r="10" spans="1:6" s="6" customFormat="1" ht="14.25" customHeight="1" x14ac:dyDescent="0.25">
      <c r="A10" s="11" t="s">
        <v>22</v>
      </c>
      <c r="B10" s="11">
        <v>16</v>
      </c>
      <c r="C10" s="11" t="s">
        <v>14</v>
      </c>
      <c r="D10" s="17">
        <v>0</v>
      </c>
      <c r="E10" s="11" t="s">
        <v>16</v>
      </c>
      <c r="F10" s="18">
        <f t="shared" si="0"/>
        <v>0</v>
      </c>
    </row>
    <row r="11" spans="1:6" s="6" customFormat="1" ht="14.25" customHeight="1" x14ac:dyDescent="0.25">
      <c r="A11" s="11" t="s">
        <v>23</v>
      </c>
      <c r="B11" s="11">
        <v>20</v>
      </c>
      <c r="C11" s="11" t="s">
        <v>14</v>
      </c>
      <c r="D11" s="17">
        <v>0</v>
      </c>
      <c r="E11" s="11" t="s">
        <v>16</v>
      </c>
      <c r="F11" s="18">
        <f t="shared" si="0"/>
        <v>0</v>
      </c>
    </row>
    <row r="12" spans="1:6" s="6" customFormat="1" ht="14.25" customHeight="1" x14ac:dyDescent="0.25">
      <c r="A12" s="11" t="s">
        <v>24</v>
      </c>
      <c r="B12" s="11">
        <v>4</v>
      </c>
      <c r="C12" s="11" t="s">
        <v>14</v>
      </c>
      <c r="D12" s="17">
        <v>0</v>
      </c>
      <c r="E12" s="11" t="s">
        <v>16</v>
      </c>
      <c r="F12" s="18">
        <f t="shared" si="0"/>
        <v>0</v>
      </c>
    </row>
    <row r="13" spans="1:6" s="6" customFormat="1" ht="14.25" customHeight="1" x14ac:dyDescent="0.25">
      <c r="A13" s="16" t="s">
        <v>25</v>
      </c>
      <c r="B13" s="11">
        <v>1</v>
      </c>
      <c r="C13" s="11" t="s">
        <v>14</v>
      </c>
      <c r="D13" s="17">
        <v>0</v>
      </c>
      <c r="E13" s="11" t="s">
        <v>16</v>
      </c>
      <c r="F13" s="18">
        <f t="shared" si="0"/>
        <v>0</v>
      </c>
    </row>
    <row r="14" spans="1:6" s="6" customFormat="1" ht="14.25" customHeight="1" x14ac:dyDescent="0.25">
      <c r="A14" s="11" t="s">
        <v>26</v>
      </c>
      <c r="B14" s="11">
        <v>1</v>
      </c>
      <c r="C14" s="11" t="s">
        <v>14</v>
      </c>
      <c r="D14" s="17">
        <v>0</v>
      </c>
      <c r="E14" s="11" t="s">
        <v>16</v>
      </c>
      <c r="F14" s="18">
        <f t="shared" si="0"/>
        <v>0</v>
      </c>
    </row>
    <row r="15" spans="1:6" s="6" customFormat="1" ht="14.25" customHeight="1" x14ac:dyDescent="0.25">
      <c r="A15" s="11" t="s">
        <v>27</v>
      </c>
      <c r="B15" s="11">
        <v>3</v>
      </c>
      <c r="C15" s="11" t="s">
        <v>14</v>
      </c>
      <c r="D15" s="17">
        <v>0</v>
      </c>
      <c r="E15" s="11" t="s">
        <v>16</v>
      </c>
      <c r="F15" s="18">
        <f t="shared" si="0"/>
        <v>0</v>
      </c>
    </row>
    <row r="16" spans="1:6" s="6" customFormat="1" ht="14.25" customHeight="1" x14ac:dyDescent="0.25">
      <c r="A16" s="11" t="s">
        <v>28</v>
      </c>
      <c r="B16" s="11">
        <v>1</v>
      </c>
      <c r="C16" s="11" t="s">
        <v>14</v>
      </c>
      <c r="D16" s="17">
        <v>0</v>
      </c>
      <c r="E16" s="11" t="s">
        <v>16</v>
      </c>
      <c r="F16" s="18">
        <f t="shared" si="0"/>
        <v>0</v>
      </c>
    </row>
    <row r="17" spans="1:6" s="6" customFormat="1" ht="14.25" customHeight="1" x14ac:dyDescent="0.25">
      <c r="A17" s="11" t="s">
        <v>29</v>
      </c>
      <c r="B17" s="11">
        <v>1</v>
      </c>
      <c r="C17" s="11" t="s">
        <v>14</v>
      </c>
      <c r="D17" s="17">
        <v>0</v>
      </c>
      <c r="E17" s="11" t="s">
        <v>16</v>
      </c>
      <c r="F17" s="18">
        <f t="shared" si="0"/>
        <v>0</v>
      </c>
    </row>
    <row r="18" spans="1:6" s="6" customFormat="1" ht="14.25" customHeight="1" x14ac:dyDescent="0.25">
      <c r="A18" s="12" t="s">
        <v>30</v>
      </c>
      <c r="B18" s="12">
        <v>1</v>
      </c>
      <c r="C18" s="12" t="s">
        <v>14</v>
      </c>
      <c r="D18" s="17">
        <v>0</v>
      </c>
      <c r="E18" s="12" t="s">
        <v>16</v>
      </c>
      <c r="F18" s="19">
        <f t="shared" si="0"/>
        <v>0</v>
      </c>
    </row>
    <row r="19" spans="1:6" s="6" customFormat="1" ht="15.6" customHeight="1" x14ac:dyDescent="0.25">
      <c r="A19" s="33" t="s">
        <v>31</v>
      </c>
      <c r="B19" s="33"/>
      <c r="C19" s="33"/>
      <c r="D19" s="33"/>
      <c r="E19" s="33"/>
      <c r="F19" s="20">
        <f>SUM(F6:F18)</f>
        <v>0</v>
      </c>
    </row>
    <row r="20" spans="1:6" s="6" customFormat="1" ht="24" customHeight="1" x14ac:dyDescent="0.25">
      <c r="A20" s="34" t="s">
        <v>32</v>
      </c>
      <c r="B20" s="34"/>
      <c r="C20" s="13"/>
      <c r="D20" s="13"/>
      <c r="E20" s="14"/>
      <c r="F20" s="14"/>
    </row>
    <row r="21" spans="1:6" s="6" customFormat="1" ht="30" customHeight="1" x14ac:dyDescent="0.25">
      <c r="A21" s="22" t="s">
        <v>12</v>
      </c>
      <c r="B21" s="22" t="s">
        <v>13</v>
      </c>
      <c r="C21" s="22" t="s">
        <v>14</v>
      </c>
      <c r="D21" s="23" t="s">
        <v>15</v>
      </c>
      <c r="E21" s="24" t="s">
        <v>16</v>
      </c>
      <c r="F21" s="22" t="s">
        <v>17</v>
      </c>
    </row>
    <row r="22" spans="1:6" s="6" customFormat="1" ht="14.25" customHeight="1" x14ac:dyDescent="0.25">
      <c r="A22" s="11" t="s">
        <v>18</v>
      </c>
      <c r="B22" s="11">
        <v>1</v>
      </c>
      <c r="C22" s="11" t="s">
        <v>14</v>
      </c>
      <c r="D22" s="17">
        <v>0</v>
      </c>
      <c r="E22" s="11" t="s">
        <v>16</v>
      </c>
      <c r="F22" s="18">
        <f>B22*D22</f>
        <v>0</v>
      </c>
    </row>
    <row r="23" spans="1:6" s="6" customFormat="1" ht="14.25" customHeight="1" x14ac:dyDescent="0.25">
      <c r="A23" s="11" t="s">
        <v>19</v>
      </c>
      <c r="B23" s="11">
        <v>3</v>
      </c>
      <c r="C23" s="11" t="s">
        <v>14</v>
      </c>
      <c r="D23" s="17">
        <v>0</v>
      </c>
      <c r="E23" s="11" t="s">
        <v>16</v>
      </c>
      <c r="F23" s="18">
        <f t="shared" ref="F23:F34" si="1">B23*D23</f>
        <v>0</v>
      </c>
    </row>
    <row r="24" spans="1:6" s="6" customFormat="1" ht="14.25" customHeight="1" x14ac:dyDescent="0.25">
      <c r="A24" s="11" t="s">
        <v>20</v>
      </c>
      <c r="B24" s="11">
        <v>2</v>
      </c>
      <c r="C24" s="11" t="s">
        <v>14</v>
      </c>
      <c r="D24" s="17">
        <v>0</v>
      </c>
      <c r="E24" s="11" t="s">
        <v>16</v>
      </c>
      <c r="F24" s="18">
        <f t="shared" si="1"/>
        <v>0</v>
      </c>
    </row>
    <row r="25" spans="1:6" s="6" customFormat="1" ht="14.25" customHeight="1" x14ac:dyDescent="0.25">
      <c r="A25" s="11" t="s">
        <v>21</v>
      </c>
      <c r="B25" s="11">
        <v>4</v>
      </c>
      <c r="C25" s="11" t="s">
        <v>14</v>
      </c>
      <c r="D25" s="17">
        <v>0</v>
      </c>
      <c r="E25" s="11" t="s">
        <v>16</v>
      </c>
      <c r="F25" s="18">
        <f t="shared" si="1"/>
        <v>0</v>
      </c>
    </row>
    <row r="26" spans="1:6" s="6" customFormat="1" ht="14.25" customHeight="1" x14ac:dyDescent="0.25">
      <c r="A26" s="11" t="s">
        <v>22</v>
      </c>
      <c r="B26" s="11">
        <v>1</v>
      </c>
      <c r="C26" s="11" t="s">
        <v>14</v>
      </c>
      <c r="D26" s="17">
        <v>0</v>
      </c>
      <c r="E26" s="11" t="s">
        <v>16</v>
      </c>
      <c r="F26" s="18">
        <f t="shared" si="1"/>
        <v>0</v>
      </c>
    </row>
    <row r="27" spans="1:6" s="6" customFormat="1" ht="14.25" customHeight="1" x14ac:dyDescent="0.25">
      <c r="A27" s="11" t="s">
        <v>23</v>
      </c>
      <c r="B27" s="11">
        <v>2</v>
      </c>
      <c r="C27" s="11" t="s">
        <v>14</v>
      </c>
      <c r="D27" s="17">
        <v>0</v>
      </c>
      <c r="E27" s="11" t="s">
        <v>16</v>
      </c>
      <c r="F27" s="18">
        <f t="shared" si="1"/>
        <v>0</v>
      </c>
    </row>
    <row r="28" spans="1:6" s="6" customFormat="1" ht="14.25" customHeight="1" x14ac:dyDescent="0.25">
      <c r="A28" s="11" t="s">
        <v>24</v>
      </c>
      <c r="B28" s="11">
        <v>8</v>
      </c>
      <c r="C28" s="11" t="s">
        <v>14</v>
      </c>
      <c r="D28" s="17">
        <v>0</v>
      </c>
      <c r="E28" s="11" t="s">
        <v>16</v>
      </c>
      <c r="F28" s="18">
        <f t="shared" si="1"/>
        <v>0</v>
      </c>
    </row>
    <row r="29" spans="1:6" s="6" customFormat="1" ht="14.25" customHeight="1" x14ac:dyDescent="0.25">
      <c r="A29" s="11" t="s">
        <v>25</v>
      </c>
      <c r="B29" s="11">
        <v>1</v>
      </c>
      <c r="C29" s="11" t="s">
        <v>14</v>
      </c>
      <c r="D29" s="17">
        <v>0</v>
      </c>
      <c r="E29" s="11" t="s">
        <v>16</v>
      </c>
      <c r="F29" s="18">
        <f t="shared" si="1"/>
        <v>0</v>
      </c>
    </row>
    <row r="30" spans="1:6" s="6" customFormat="1" ht="14.25" customHeight="1" x14ac:dyDescent="0.25">
      <c r="A30" s="11" t="s">
        <v>26</v>
      </c>
      <c r="B30" s="11">
        <v>3</v>
      </c>
      <c r="C30" s="11" t="s">
        <v>14</v>
      </c>
      <c r="D30" s="17">
        <v>0</v>
      </c>
      <c r="E30" s="11" t="s">
        <v>16</v>
      </c>
      <c r="F30" s="18">
        <f t="shared" si="1"/>
        <v>0</v>
      </c>
    </row>
    <row r="31" spans="1:6" s="6" customFormat="1" ht="14.25" customHeight="1" x14ac:dyDescent="0.25">
      <c r="A31" s="11" t="s">
        <v>27</v>
      </c>
      <c r="B31" s="11">
        <v>1</v>
      </c>
      <c r="C31" s="11" t="s">
        <v>14</v>
      </c>
      <c r="D31" s="17">
        <v>0</v>
      </c>
      <c r="E31" s="11" t="s">
        <v>16</v>
      </c>
      <c r="F31" s="18">
        <f t="shared" si="1"/>
        <v>0</v>
      </c>
    </row>
    <row r="32" spans="1:6" s="6" customFormat="1" ht="14.25" customHeight="1" x14ac:dyDescent="0.25">
      <c r="A32" s="11" t="s">
        <v>28</v>
      </c>
      <c r="B32" s="11">
        <v>1</v>
      </c>
      <c r="C32" s="11" t="s">
        <v>14</v>
      </c>
      <c r="D32" s="17">
        <v>0</v>
      </c>
      <c r="E32" s="11" t="s">
        <v>16</v>
      </c>
      <c r="F32" s="18">
        <f t="shared" si="1"/>
        <v>0</v>
      </c>
    </row>
    <row r="33" spans="1:6" s="6" customFormat="1" ht="14.25" customHeight="1" x14ac:dyDescent="0.25">
      <c r="A33" s="11" t="s">
        <v>29</v>
      </c>
      <c r="B33" s="11">
        <v>1</v>
      </c>
      <c r="C33" s="11" t="s">
        <v>14</v>
      </c>
      <c r="D33" s="17">
        <v>0</v>
      </c>
      <c r="E33" s="11" t="s">
        <v>16</v>
      </c>
      <c r="F33" s="18">
        <f t="shared" si="1"/>
        <v>0</v>
      </c>
    </row>
    <row r="34" spans="1:6" s="6" customFormat="1" ht="14.25" customHeight="1" x14ac:dyDescent="0.25">
      <c r="A34" s="12" t="s">
        <v>30</v>
      </c>
      <c r="B34" s="12">
        <v>1</v>
      </c>
      <c r="C34" s="12" t="s">
        <v>14</v>
      </c>
      <c r="D34" s="17">
        <v>0</v>
      </c>
      <c r="E34" s="12" t="s">
        <v>16</v>
      </c>
      <c r="F34" s="19">
        <f t="shared" si="1"/>
        <v>0</v>
      </c>
    </row>
    <row r="35" spans="1:6" s="6" customFormat="1" ht="15.6" customHeight="1" x14ac:dyDescent="0.25">
      <c r="A35" s="33" t="s">
        <v>33</v>
      </c>
      <c r="B35" s="33"/>
      <c r="C35" s="33"/>
      <c r="D35" s="33"/>
      <c r="E35" s="33"/>
      <c r="F35" s="20">
        <f>SUM(F22:F34)</f>
        <v>0</v>
      </c>
    </row>
    <row r="36" spans="1:6" s="6" customFormat="1" ht="12.6" customHeight="1" x14ac:dyDescent="0.25">
      <c r="A36" s="14"/>
      <c r="B36" s="14"/>
      <c r="C36" s="14"/>
      <c r="D36" s="14"/>
      <c r="E36" s="14"/>
      <c r="F36" s="14"/>
    </row>
    <row r="37" spans="1:6" s="6" customFormat="1" ht="16.2" customHeight="1" x14ac:dyDescent="0.25">
      <c r="A37" s="35" t="s">
        <v>34</v>
      </c>
      <c r="B37" s="35"/>
      <c r="C37" s="35"/>
      <c r="D37" s="35"/>
      <c r="E37" s="35"/>
      <c r="F37" s="21">
        <f>SUM(F19+F35)</f>
        <v>0</v>
      </c>
    </row>
    <row r="38" spans="1:6" s="6" customFormat="1" ht="15" customHeight="1" x14ac:dyDescent="0.25"/>
    <row r="39" spans="1:6" s="6" customFormat="1" ht="31.2" customHeight="1" x14ac:dyDescent="0.25">
      <c r="A39" s="28" t="s">
        <v>35</v>
      </c>
      <c r="B39" s="32"/>
      <c r="C39" s="32"/>
      <c r="D39" s="32"/>
      <c r="E39" s="32"/>
      <c r="F39" s="32"/>
    </row>
    <row r="40" spans="1:6" s="6" customFormat="1" ht="24" customHeight="1" x14ac:dyDescent="0.25">
      <c r="A40" s="7" t="s">
        <v>11</v>
      </c>
      <c r="B40" s="7"/>
      <c r="C40" s="7"/>
      <c r="D40" s="7"/>
    </row>
    <row r="41" spans="1:6" s="6" customFormat="1" ht="30" customHeight="1" x14ac:dyDescent="0.25">
      <c r="A41" s="8" t="s">
        <v>12</v>
      </c>
      <c r="B41" s="8" t="s">
        <v>13</v>
      </c>
      <c r="C41" s="8" t="s">
        <v>14</v>
      </c>
      <c r="D41" s="9" t="s">
        <v>15</v>
      </c>
      <c r="E41" s="10" t="s">
        <v>16</v>
      </c>
      <c r="F41" s="8" t="s">
        <v>17</v>
      </c>
    </row>
    <row r="42" spans="1:6" s="6" customFormat="1" ht="14.25" customHeight="1" x14ac:dyDescent="0.25">
      <c r="A42" s="11" t="s">
        <v>18</v>
      </c>
      <c r="B42" s="11">
        <v>2</v>
      </c>
      <c r="C42" s="11" t="s">
        <v>14</v>
      </c>
      <c r="D42" s="17">
        <v>0</v>
      </c>
      <c r="E42" s="11" t="s">
        <v>16</v>
      </c>
      <c r="F42" s="18">
        <f>B42*D42</f>
        <v>0</v>
      </c>
    </row>
    <row r="43" spans="1:6" s="6" customFormat="1" ht="14.25" customHeight="1" x14ac:dyDescent="0.25">
      <c r="A43" s="11" t="s">
        <v>19</v>
      </c>
      <c r="B43" s="11">
        <v>14</v>
      </c>
      <c r="C43" s="11" t="s">
        <v>14</v>
      </c>
      <c r="D43" s="17">
        <v>0</v>
      </c>
      <c r="E43" s="11" t="s">
        <v>16</v>
      </c>
      <c r="F43" s="18">
        <f t="shared" ref="F43:F54" si="2">B43*D43</f>
        <v>0</v>
      </c>
    </row>
    <row r="44" spans="1:6" s="6" customFormat="1" ht="14.25" customHeight="1" x14ac:dyDescent="0.25">
      <c r="A44" s="11" t="s">
        <v>20</v>
      </c>
      <c r="B44" s="11">
        <v>5</v>
      </c>
      <c r="C44" s="11" t="s">
        <v>14</v>
      </c>
      <c r="D44" s="17">
        <v>0</v>
      </c>
      <c r="E44" s="11" t="s">
        <v>16</v>
      </c>
      <c r="F44" s="18">
        <f t="shared" si="2"/>
        <v>0</v>
      </c>
    </row>
    <row r="45" spans="1:6" s="6" customFormat="1" ht="14.25" customHeight="1" x14ac:dyDescent="0.25">
      <c r="A45" s="11" t="s">
        <v>21</v>
      </c>
      <c r="B45" s="11">
        <v>12</v>
      </c>
      <c r="C45" s="11" t="s">
        <v>14</v>
      </c>
      <c r="D45" s="17">
        <v>0</v>
      </c>
      <c r="E45" s="11" t="s">
        <v>16</v>
      </c>
      <c r="F45" s="18">
        <f t="shared" si="2"/>
        <v>0</v>
      </c>
    </row>
    <row r="46" spans="1:6" s="6" customFormat="1" ht="14.25" customHeight="1" x14ac:dyDescent="0.25">
      <c r="A46" s="11" t="s">
        <v>22</v>
      </c>
      <c r="B46" s="11">
        <v>28</v>
      </c>
      <c r="C46" s="11" t="s">
        <v>14</v>
      </c>
      <c r="D46" s="17">
        <v>0</v>
      </c>
      <c r="E46" s="11" t="s">
        <v>16</v>
      </c>
      <c r="F46" s="18">
        <f t="shared" si="2"/>
        <v>0</v>
      </c>
    </row>
    <row r="47" spans="1:6" s="6" customFormat="1" ht="14.25" customHeight="1" x14ac:dyDescent="0.25">
      <c r="A47" s="11" t="s">
        <v>23</v>
      </c>
      <c r="B47" s="11">
        <v>30</v>
      </c>
      <c r="C47" s="11" t="s">
        <v>14</v>
      </c>
      <c r="D47" s="17">
        <v>0</v>
      </c>
      <c r="E47" s="11" t="s">
        <v>16</v>
      </c>
      <c r="F47" s="18">
        <f t="shared" si="2"/>
        <v>0</v>
      </c>
    </row>
    <row r="48" spans="1:6" s="6" customFormat="1" ht="14.25" customHeight="1" x14ac:dyDescent="0.25">
      <c r="A48" s="11" t="s">
        <v>24</v>
      </c>
      <c r="B48" s="11">
        <v>4</v>
      </c>
      <c r="C48" s="11" t="s">
        <v>14</v>
      </c>
      <c r="D48" s="17">
        <v>0</v>
      </c>
      <c r="E48" s="11" t="s">
        <v>16</v>
      </c>
      <c r="F48" s="18">
        <f t="shared" si="2"/>
        <v>0</v>
      </c>
    </row>
    <row r="49" spans="1:6" s="6" customFormat="1" ht="14.25" customHeight="1" x14ac:dyDescent="0.25">
      <c r="A49" s="11" t="s">
        <v>25</v>
      </c>
      <c r="B49" s="11">
        <v>1</v>
      </c>
      <c r="C49" s="11" t="s">
        <v>14</v>
      </c>
      <c r="D49" s="17">
        <v>0</v>
      </c>
      <c r="E49" s="11" t="s">
        <v>16</v>
      </c>
      <c r="F49" s="18">
        <f t="shared" si="2"/>
        <v>0</v>
      </c>
    </row>
    <row r="50" spans="1:6" s="6" customFormat="1" ht="14.25" customHeight="1" x14ac:dyDescent="0.25">
      <c r="A50" s="11" t="s">
        <v>26</v>
      </c>
      <c r="B50" s="11">
        <v>1</v>
      </c>
      <c r="C50" s="11" t="s">
        <v>14</v>
      </c>
      <c r="D50" s="17">
        <v>0</v>
      </c>
      <c r="E50" s="11" t="s">
        <v>16</v>
      </c>
      <c r="F50" s="18">
        <f t="shared" si="2"/>
        <v>0</v>
      </c>
    </row>
    <row r="51" spans="1:6" s="6" customFormat="1" ht="14.25" customHeight="1" x14ac:dyDescent="0.25">
      <c r="A51" s="11" t="s">
        <v>27</v>
      </c>
      <c r="B51" s="11">
        <v>3</v>
      </c>
      <c r="C51" s="11" t="s">
        <v>14</v>
      </c>
      <c r="D51" s="17">
        <v>0</v>
      </c>
      <c r="E51" s="11" t="s">
        <v>16</v>
      </c>
      <c r="F51" s="18">
        <f t="shared" si="2"/>
        <v>0</v>
      </c>
    </row>
    <row r="52" spans="1:6" s="6" customFormat="1" ht="14.25" customHeight="1" x14ac:dyDescent="0.25">
      <c r="A52" s="11" t="s">
        <v>28</v>
      </c>
      <c r="B52" s="11">
        <v>1</v>
      </c>
      <c r="C52" s="11" t="s">
        <v>14</v>
      </c>
      <c r="D52" s="17">
        <v>0</v>
      </c>
      <c r="E52" s="11" t="s">
        <v>16</v>
      </c>
      <c r="F52" s="18">
        <f t="shared" si="2"/>
        <v>0</v>
      </c>
    </row>
    <row r="53" spans="1:6" s="6" customFormat="1" ht="14.25" customHeight="1" x14ac:dyDescent="0.25">
      <c r="A53" s="11" t="s">
        <v>29</v>
      </c>
      <c r="B53" s="11">
        <v>1</v>
      </c>
      <c r="C53" s="11" t="s">
        <v>14</v>
      </c>
      <c r="D53" s="17">
        <v>0</v>
      </c>
      <c r="E53" s="11" t="s">
        <v>16</v>
      </c>
      <c r="F53" s="18">
        <f t="shared" si="2"/>
        <v>0</v>
      </c>
    </row>
    <row r="54" spans="1:6" s="6" customFormat="1" ht="14.25" customHeight="1" x14ac:dyDescent="0.25">
      <c r="A54" s="12" t="s">
        <v>30</v>
      </c>
      <c r="B54" s="12">
        <v>1</v>
      </c>
      <c r="C54" s="12" t="s">
        <v>14</v>
      </c>
      <c r="D54" s="17">
        <v>0</v>
      </c>
      <c r="E54" s="12" t="s">
        <v>16</v>
      </c>
      <c r="F54" s="19">
        <f t="shared" si="2"/>
        <v>0</v>
      </c>
    </row>
    <row r="55" spans="1:6" s="6" customFormat="1" ht="15.6" customHeight="1" x14ac:dyDescent="0.25">
      <c r="A55" s="33" t="s">
        <v>31</v>
      </c>
      <c r="B55" s="33"/>
      <c r="C55" s="33"/>
      <c r="D55" s="33"/>
      <c r="E55" s="33"/>
      <c r="F55" s="20">
        <f>SUM(F42:F54)</f>
        <v>0</v>
      </c>
    </row>
    <row r="56" spans="1:6" s="6" customFormat="1" ht="24" customHeight="1" x14ac:dyDescent="0.25">
      <c r="A56" s="34" t="s">
        <v>36</v>
      </c>
      <c r="B56" s="34"/>
      <c r="C56" s="13"/>
      <c r="D56" s="13"/>
      <c r="E56" s="14"/>
      <c r="F56" s="14"/>
    </row>
    <row r="57" spans="1:6" s="6" customFormat="1" ht="30" customHeight="1" x14ac:dyDescent="0.25">
      <c r="A57" s="8" t="s">
        <v>12</v>
      </c>
      <c r="B57" s="8" t="s">
        <v>13</v>
      </c>
      <c r="C57" s="8" t="s">
        <v>14</v>
      </c>
      <c r="D57" s="9" t="s">
        <v>15</v>
      </c>
      <c r="E57" s="10" t="s">
        <v>16</v>
      </c>
      <c r="F57" s="8" t="s">
        <v>17</v>
      </c>
    </row>
    <row r="58" spans="1:6" s="6" customFormat="1" ht="14.25" customHeight="1" x14ac:dyDescent="0.25">
      <c r="A58" s="11" t="s">
        <v>18</v>
      </c>
      <c r="B58" s="11">
        <v>1</v>
      </c>
      <c r="C58" s="11" t="s">
        <v>14</v>
      </c>
      <c r="D58" s="17">
        <v>0</v>
      </c>
      <c r="E58" s="11" t="s">
        <v>16</v>
      </c>
      <c r="F58" s="18">
        <f>B58*D58</f>
        <v>0</v>
      </c>
    </row>
    <row r="59" spans="1:6" s="6" customFormat="1" ht="14.25" customHeight="1" x14ac:dyDescent="0.25">
      <c r="A59" s="11" t="s">
        <v>19</v>
      </c>
      <c r="B59" s="11">
        <v>3</v>
      </c>
      <c r="C59" s="11" t="s">
        <v>14</v>
      </c>
      <c r="D59" s="17">
        <v>0</v>
      </c>
      <c r="E59" s="11" t="s">
        <v>16</v>
      </c>
      <c r="F59" s="18">
        <f t="shared" ref="F59:F70" si="3">B59*D59</f>
        <v>0</v>
      </c>
    </row>
    <row r="60" spans="1:6" s="6" customFormat="1" ht="14.25" customHeight="1" x14ac:dyDescent="0.25">
      <c r="A60" s="11" t="s">
        <v>20</v>
      </c>
      <c r="B60" s="11">
        <v>2</v>
      </c>
      <c r="C60" s="11" t="s">
        <v>14</v>
      </c>
      <c r="D60" s="17">
        <v>0</v>
      </c>
      <c r="E60" s="11" t="s">
        <v>16</v>
      </c>
      <c r="F60" s="18">
        <f t="shared" si="3"/>
        <v>0</v>
      </c>
    </row>
    <row r="61" spans="1:6" s="6" customFormat="1" ht="14.25" customHeight="1" x14ac:dyDescent="0.25">
      <c r="A61" s="11" t="s">
        <v>21</v>
      </c>
      <c r="B61" s="11">
        <v>4</v>
      </c>
      <c r="C61" s="11" t="s">
        <v>14</v>
      </c>
      <c r="D61" s="17">
        <v>0</v>
      </c>
      <c r="E61" s="11" t="s">
        <v>16</v>
      </c>
      <c r="F61" s="18">
        <f t="shared" si="3"/>
        <v>0</v>
      </c>
    </row>
    <row r="62" spans="1:6" s="6" customFormat="1" ht="14.25" customHeight="1" x14ac:dyDescent="0.25">
      <c r="A62" s="11" t="s">
        <v>22</v>
      </c>
      <c r="B62" s="11">
        <v>1</v>
      </c>
      <c r="C62" s="11" t="s">
        <v>14</v>
      </c>
      <c r="D62" s="17">
        <v>0</v>
      </c>
      <c r="E62" s="11" t="s">
        <v>16</v>
      </c>
      <c r="F62" s="18">
        <f t="shared" si="3"/>
        <v>0</v>
      </c>
    </row>
    <row r="63" spans="1:6" s="6" customFormat="1" ht="14.25" customHeight="1" x14ac:dyDescent="0.25">
      <c r="A63" s="11" t="s">
        <v>23</v>
      </c>
      <c r="B63" s="11">
        <v>2</v>
      </c>
      <c r="C63" s="11" t="s">
        <v>14</v>
      </c>
      <c r="D63" s="17">
        <v>0</v>
      </c>
      <c r="E63" s="11" t="s">
        <v>16</v>
      </c>
      <c r="F63" s="18">
        <f t="shared" si="3"/>
        <v>0</v>
      </c>
    </row>
    <row r="64" spans="1:6" s="6" customFormat="1" ht="14.25" customHeight="1" x14ac:dyDescent="0.25">
      <c r="A64" s="11" t="s">
        <v>24</v>
      </c>
      <c r="B64" s="11">
        <v>8</v>
      </c>
      <c r="C64" s="11" t="s">
        <v>14</v>
      </c>
      <c r="D64" s="17">
        <v>0</v>
      </c>
      <c r="E64" s="11" t="s">
        <v>16</v>
      </c>
      <c r="F64" s="18">
        <f t="shared" si="3"/>
        <v>0</v>
      </c>
    </row>
    <row r="65" spans="1:6" s="6" customFormat="1" ht="14.25" customHeight="1" x14ac:dyDescent="0.25">
      <c r="A65" s="11" t="s">
        <v>25</v>
      </c>
      <c r="B65" s="11">
        <v>1</v>
      </c>
      <c r="C65" s="11" t="s">
        <v>14</v>
      </c>
      <c r="D65" s="17">
        <v>0</v>
      </c>
      <c r="E65" s="11" t="s">
        <v>16</v>
      </c>
      <c r="F65" s="18">
        <f t="shared" si="3"/>
        <v>0</v>
      </c>
    </row>
    <row r="66" spans="1:6" s="6" customFormat="1" ht="14.25" customHeight="1" x14ac:dyDescent="0.25">
      <c r="A66" s="11" t="s">
        <v>26</v>
      </c>
      <c r="B66" s="11">
        <v>3</v>
      </c>
      <c r="C66" s="11" t="s">
        <v>14</v>
      </c>
      <c r="D66" s="17">
        <v>0</v>
      </c>
      <c r="E66" s="11" t="s">
        <v>16</v>
      </c>
      <c r="F66" s="18">
        <f t="shared" si="3"/>
        <v>0</v>
      </c>
    </row>
    <row r="67" spans="1:6" s="6" customFormat="1" ht="14.25" customHeight="1" x14ac:dyDescent="0.25">
      <c r="A67" s="11" t="s">
        <v>27</v>
      </c>
      <c r="B67" s="11">
        <v>1</v>
      </c>
      <c r="C67" s="11" t="s">
        <v>14</v>
      </c>
      <c r="D67" s="17">
        <v>0</v>
      </c>
      <c r="E67" s="11" t="s">
        <v>16</v>
      </c>
      <c r="F67" s="18">
        <f t="shared" si="3"/>
        <v>0</v>
      </c>
    </row>
    <row r="68" spans="1:6" s="6" customFormat="1" ht="14.25" customHeight="1" x14ac:dyDescent="0.25">
      <c r="A68" s="11" t="s">
        <v>28</v>
      </c>
      <c r="B68" s="11">
        <v>1</v>
      </c>
      <c r="C68" s="11" t="s">
        <v>14</v>
      </c>
      <c r="D68" s="17">
        <v>0</v>
      </c>
      <c r="E68" s="11" t="s">
        <v>16</v>
      </c>
      <c r="F68" s="18">
        <f t="shared" si="3"/>
        <v>0</v>
      </c>
    </row>
    <row r="69" spans="1:6" s="6" customFormat="1" ht="14.25" customHeight="1" x14ac:dyDescent="0.25">
      <c r="A69" s="11" t="s">
        <v>29</v>
      </c>
      <c r="B69" s="11">
        <v>1</v>
      </c>
      <c r="C69" s="11" t="s">
        <v>14</v>
      </c>
      <c r="D69" s="17">
        <v>0</v>
      </c>
      <c r="E69" s="11" t="s">
        <v>16</v>
      </c>
      <c r="F69" s="18">
        <f t="shared" si="3"/>
        <v>0</v>
      </c>
    </row>
    <row r="70" spans="1:6" s="6" customFormat="1" ht="14.25" customHeight="1" x14ac:dyDescent="0.25">
      <c r="A70" s="12" t="s">
        <v>30</v>
      </c>
      <c r="B70" s="12">
        <v>1</v>
      </c>
      <c r="C70" s="12" t="s">
        <v>14</v>
      </c>
      <c r="D70" s="17">
        <v>0</v>
      </c>
      <c r="E70" s="12" t="s">
        <v>16</v>
      </c>
      <c r="F70" s="19">
        <f t="shared" si="3"/>
        <v>0</v>
      </c>
    </row>
    <row r="71" spans="1:6" s="6" customFormat="1" ht="15.6" customHeight="1" x14ac:dyDescent="0.25">
      <c r="A71" s="33" t="s">
        <v>33</v>
      </c>
      <c r="B71" s="33"/>
      <c r="C71" s="33"/>
      <c r="D71" s="33"/>
      <c r="E71" s="33"/>
      <c r="F71" s="20">
        <f>SUM(F58:F70)</f>
        <v>0</v>
      </c>
    </row>
    <row r="72" spans="1:6" s="6" customFormat="1" ht="12" customHeight="1" x14ac:dyDescent="0.25">
      <c r="A72" s="14"/>
      <c r="B72" s="14"/>
      <c r="C72" s="14"/>
      <c r="D72" s="14"/>
      <c r="E72" s="14"/>
      <c r="F72" s="14"/>
    </row>
    <row r="73" spans="1:6" s="6" customFormat="1" ht="16.8" customHeight="1" x14ac:dyDescent="0.25">
      <c r="A73" s="35" t="s">
        <v>37</v>
      </c>
      <c r="B73" s="35"/>
      <c r="C73" s="35"/>
      <c r="D73" s="35"/>
      <c r="E73" s="35"/>
      <c r="F73" s="21">
        <f>SUM(F55+F71)</f>
        <v>0</v>
      </c>
    </row>
    <row r="74" spans="1:6" s="6" customFormat="1" x14ac:dyDescent="0.25"/>
    <row r="75" spans="1:6" s="6" customFormat="1" ht="30.6" customHeight="1" x14ac:dyDescent="0.25">
      <c r="A75" s="28" t="s">
        <v>38</v>
      </c>
      <c r="B75" s="28"/>
      <c r="C75" s="28"/>
      <c r="D75" s="28"/>
      <c r="E75" s="28"/>
      <c r="F75" s="28"/>
    </row>
    <row r="76" spans="1:6" s="6" customFormat="1" ht="24" customHeight="1" x14ac:dyDescent="0.25">
      <c r="A76" s="7" t="s">
        <v>11</v>
      </c>
      <c r="B76" s="7"/>
      <c r="C76" s="7"/>
      <c r="D76" s="7"/>
    </row>
    <row r="77" spans="1:6" s="6" customFormat="1" ht="30" customHeight="1" x14ac:dyDescent="0.25">
      <c r="A77" s="8" t="s">
        <v>12</v>
      </c>
      <c r="B77" s="8" t="s">
        <v>13</v>
      </c>
      <c r="C77" s="8" t="s">
        <v>14</v>
      </c>
      <c r="D77" s="9" t="s">
        <v>15</v>
      </c>
      <c r="E77" s="10" t="s">
        <v>16</v>
      </c>
      <c r="F77" s="8" t="s">
        <v>17</v>
      </c>
    </row>
    <row r="78" spans="1:6" s="6" customFormat="1" ht="14.25" customHeight="1" x14ac:dyDescent="0.25">
      <c r="A78" s="11" t="s">
        <v>18</v>
      </c>
      <c r="B78" s="11">
        <v>2</v>
      </c>
      <c r="C78" s="11" t="s">
        <v>14</v>
      </c>
      <c r="D78" s="17">
        <v>0</v>
      </c>
      <c r="E78" s="11" t="s">
        <v>16</v>
      </c>
      <c r="F78" s="18">
        <f>B78*D78</f>
        <v>0</v>
      </c>
    </row>
    <row r="79" spans="1:6" s="6" customFormat="1" ht="14.25" customHeight="1" x14ac:dyDescent="0.25">
      <c r="A79" s="11" t="s">
        <v>19</v>
      </c>
      <c r="B79" s="11">
        <v>14</v>
      </c>
      <c r="C79" s="11" t="s">
        <v>14</v>
      </c>
      <c r="D79" s="17">
        <v>0</v>
      </c>
      <c r="E79" s="11" t="s">
        <v>16</v>
      </c>
      <c r="F79" s="18">
        <f t="shared" ref="F79:F90" si="4">B79*D79</f>
        <v>0</v>
      </c>
    </row>
    <row r="80" spans="1:6" s="6" customFormat="1" ht="14.25" customHeight="1" x14ac:dyDescent="0.25">
      <c r="A80" s="11" t="s">
        <v>20</v>
      </c>
      <c r="B80" s="11">
        <v>5</v>
      </c>
      <c r="C80" s="11" t="s">
        <v>14</v>
      </c>
      <c r="D80" s="17">
        <v>0</v>
      </c>
      <c r="E80" s="11" t="s">
        <v>16</v>
      </c>
      <c r="F80" s="18">
        <f t="shared" si="4"/>
        <v>0</v>
      </c>
    </row>
    <row r="81" spans="1:6" s="6" customFormat="1" ht="14.25" customHeight="1" x14ac:dyDescent="0.25">
      <c r="A81" s="11" t="s">
        <v>21</v>
      </c>
      <c r="B81" s="11">
        <v>12</v>
      </c>
      <c r="C81" s="11" t="s">
        <v>14</v>
      </c>
      <c r="D81" s="17">
        <v>0</v>
      </c>
      <c r="E81" s="11" t="s">
        <v>16</v>
      </c>
      <c r="F81" s="18">
        <f t="shared" si="4"/>
        <v>0</v>
      </c>
    </row>
    <row r="82" spans="1:6" s="6" customFormat="1" ht="14.25" customHeight="1" x14ac:dyDescent="0.25">
      <c r="A82" s="11" t="s">
        <v>22</v>
      </c>
      <c r="B82" s="11">
        <v>21</v>
      </c>
      <c r="C82" s="11" t="s">
        <v>14</v>
      </c>
      <c r="D82" s="17">
        <v>0</v>
      </c>
      <c r="E82" s="11" t="s">
        <v>16</v>
      </c>
      <c r="F82" s="18">
        <f t="shared" si="4"/>
        <v>0</v>
      </c>
    </row>
    <row r="83" spans="1:6" s="6" customFormat="1" ht="14.25" customHeight="1" x14ac:dyDescent="0.25">
      <c r="A83" s="11" t="s">
        <v>23</v>
      </c>
      <c r="B83" s="11">
        <v>30</v>
      </c>
      <c r="C83" s="11" t="s">
        <v>14</v>
      </c>
      <c r="D83" s="17">
        <v>0</v>
      </c>
      <c r="E83" s="11" t="s">
        <v>16</v>
      </c>
      <c r="F83" s="18">
        <f t="shared" si="4"/>
        <v>0</v>
      </c>
    </row>
    <row r="84" spans="1:6" s="6" customFormat="1" ht="14.25" customHeight="1" x14ac:dyDescent="0.25">
      <c r="A84" s="11" t="s">
        <v>24</v>
      </c>
      <c r="B84" s="11">
        <v>4</v>
      </c>
      <c r="C84" s="11" t="s">
        <v>14</v>
      </c>
      <c r="D84" s="17">
        <v>0</v>
      </c>
      <c r="E84" s="11" t="s">
        <v>16</v>
      </c>
      <c r="F84" s="18">
        <f t="shared" si="4"/>
        <v>0</v>
      </c>
    </row>
    <row r="85" spans="1:6" s="6" customFormat="1" ht="14.25" customHeight="1" x14ac:dyDescent="0.25">
      <c r="A85" s="11" t="s">
        <v>25</v>
      </c>
      <c r="B85" s="11">
        <v>1</v>
      </c>
      <c r="C85" s="11" t="s">
        <v>14</v>
      </c>
      <c r="D85" s="17">
        <v>0</v>
      </c>
      <c r="E85" s="11" t="s">
        <v>16</v>
      </c>
      <c r="F85" s="18">
        <f t="shared" si="4"/>
        <v>0</v>
      </c>
    </row>
    <row r="86" spans="1:6" s="6" customFormat="1" ht="14.25" customHeight="1" x14ac:dyDescent="0.25">
      <c r="A86" s="11" t="s">
        <v>26</v>
      </c>
      <c r="B86" s="11">
        <v>1</v>
      </c>
      <c r="C86" s="11" t="s">
        <v>14</v>
      </c>
      <c r="D86" s="17">
        <v>0</v>
      </c>
      <c r="E86" s="11" t="s">
        <v>16</v>
      </c>
      <c r="F86" s="18">
        <f t="shared" si="4"/>
        <v>0</v>
      </c>
    </row>
    <row r="87" spans="1:6" s="6" customFormat="1" ht="14.25" customHeight="1" x14ac:dyDescent="0.25">
      <c r="A87" s="11" t="s">
        <v>27</v>
      </c>
      <c r="B87" s="11">
        <v>3</v>
      </c>
      <c r="C87" s="11" t="s">
        <v>14</v>
      </c>
      <c r="D87" s="17">
        <v>0</v>
      </c>
      <c r="E87" s="11" t="s">
        <v>16</v>
      </c>
      <c r="F87" s="18">
        <f t="shared" si="4"/>
        <v>0</v>
      </c>
    </row>
    <row r="88" spans="1:6" s="6" customFormat="1" ht="14.25" customHeight="1" x14ac:dyDescent="0.25">
      <c r="A88" s="11" t="s">
        <v>28</v>
      </c>
      <c r="B88" s="11">
        <v>1</v>
      </c>
      <c r="C88" s="11" t="s">
        <v>14</v>
      </c>
      <c r="D88" s="17">
        <v>0</v>
      </c>
      <c r="E88" s="11" t="s">
        <v>16</v>
      </c>
      <c r="F88" s="18">
        <f t="shared" si="4"/>
        <v>0</v>
      </c>
    </row>
    <row r="89" spans="1:6" s="6" customFormat="1" ht="14.25" customHeight="1" x14ac:dyDescent="0.25">
      <c r="A89" s="11" t="s">
        <v>29</v>
      </c>
      <c r="B89" s="11">
        <v>1</v>
      </c>
      <c r="C89" s="11" t="s">
        <v>14</v>
      </c>
      <c r="D89" s="17">
        <v>0</v>
      </c>
      <c r="E89" s="11" t="s">
        <v>16</v>
      </c>
      <c r="F89" s="18">
        <f t="shared" si="4"/>
        <v>0</v>
      </c>
    </row>
    <row r="90" spans="1:6" s="6" customFormat="1" ht="14.25" customHeight="1" x14ac:dyDescent="0.25">
      <c r="A90" s="12" t="s">
        <v>30</v>
      </c>
      <c r="B90" s="12">
        <v>1</v>
      </c>
      <c r="C90" s="12" t="s">
        <v>14</v>
      </c>
      <c r="D90" s="17">
        <v>0</v>
      </c>
      <c r="E90" s="12" t="s">
        <v>16</v>
      </c>
      <c r="F90" s="19">
        <f t="shared" si="4"/>
        <v>0</v>
      </c>
    </row>
    <row r="91" spans="1:6" s="6" customFormat="1" ht="15.6" customHeight="1" x14ac:dyDescent="0.25">
      <c r="A91" s="33" t="s">
        <v>31</v>
      </c>
      <c r="B91" s="33"/>
      <c r="C91" s="33"/>
      <c r="D91" s="33"/>
      <c r="E91" s="33"/>
      <c r="F91" s="20">
        <f>SUM(F78:F90)</f>
        <v>0</v>
      </c>
    </row>
    <row r="92" spans="1:6" s="6" customFormat="1" ht="24" customHeight="1" x14ac:dyDescent="0.25">
      <c r="A92" s="38" t="s">
        <v>32</v>
      </c>
      <c r="B92" s="38"/>
      <c r="C92" s="13"/>
      <c r="D92" s="13"/>
      <c r="E92" s="14"/>
      <c r="F92" s="14"/>
    </row>
    <row r="93" spans="1:6" s="6" customFormat="1" ht="29.25" customHeight="1" x14ac:dyDescent="0.25">
      <c r="A93" s="8" t="s">
        <v>12</v>
      </c>
      <c r="B93" s="8" t="s">
        <v>13</v>
      </c>
      <c r="C93" s="8" t="s">
        <v>14</v>
      </c>
      <c r="D93" s="8" t="s">
        <v>15</v>
      </c>
      <c r="E93" s="10" t="s">
        <v>16</v>
      </c>
      <c r="F93" s="8" t="s">
        <v>17</v>
      </c>
    </row>
    <row r="94" spans="1:6" s="6" customFormat="1" ht="14.25" customHeight="1" x14ac:dyDescent="0.25">
      <c r="A94" s="11" t="s">
        <v>18</v>
      </c>
      <c r="B94" s="11">
        <v>1</v>
      </c>
      <c r="C94" s="11" t="s">
        <v>14</v>
      </c>
      <c r="D94" s="17">
        <v>0</v>
      </c>
      <c r="E94" s="11" t="s">
        <v>16</v>
      </c>
      <c r="F94" s="18">
        <f>B94*D94</f>
        <v>0</v>
      </c>
    </row>
    <row r="95" spans="1:6" s="6" customFormat="1" ht="14.25" customHeight="1" x14ac:dyDescent="0.25">
      <c r="A95" s="11" t="s">
        <v>19</v>
      </c>
      <c r="B95" s="11">
        <v>3</v>
      </c>
      <c r="C95" s="11" t="s">
        <v>14</v>
      </c>
      <c r="D95" s="17">
        <v>0</v>
      </c>
      <c r="E95" s="11" t="s">
        <v>16</v>
      </c>
      <c r="F95" s="18">
        <f t="shared" ref="F95:F106" si="5">B95*D95</f>
        <v>0</v>
      </c>
    </row>
    <row r="96" spans="1:6" s="6" customFormat="1" ht="14.25" customHeight="1" x14ac:dyDescent="0.25">
      <c r="A96" s="11" t="s">
        <v>20</v>
      </c>
      <c r="B96" s="11">
        <v>2</v>
      </c>
      <c r="C96" s="11" t="s">
        <v>14</v>
      </c>
      <c r="D96" s="17">
        <v>0</v>
      </c>
      <c r="E96" s="11" t="s">
        <v>16</v>
      </c>
      <c r="F96" s="18">
        <f t="shared" si="5"/>
        <v>0</v>
      </c>
    </row>
    <row r="97" spans="1:6" s="6" customFormat="1" ht="14.25" customHeight="1" x14ac:dyDescent="0.25">
      <c r="A97" s="11" t="s">
        <v>21</v>
      </c>
      <c r="B97" s="11">
        <v>4</v>
      </c>
      <c r="C97" s="11" t="s">
        <v>14</v>
      </c>
      <c r="D97" s="17">
        <v>0</v>
      </c>
      <c r="E97" s="11" t="s">
        <v>16</v>
      </c>
      <c r="F97" s="18">
        <f t="shared" si="5"/>
        <v>0</v>
      </c>
    </row>
    <row r="98" spans="1:6" s="6" customFormat="1" ht="14.25" customHeight="1" x14ac:dyDescent="0.25">
      <c r="A98" s="11" t="s">
        <v>22</v>
      </c>
      <c r="B98" s="11">
        <v>1</v>
      </c>
      <c r="C98" s="11" t="s">
        <v>14</v>
      </c>
      <c r="D98" s="17">
        <v>0</v>
      </c>
      <c r="E98" s="11" t="s">
        <v>16</v>
      </c>
      <c r="F98" s="18">
        <f t="shared" si="5"/>
        <v>0</v>
      </c>
    </row>
    <row r="99" spans="1:6" s="6" customFormat="1" ht="14.25" customHeight="1" x14ac:dyDescent="0.25">
      <c r="A99" s="11" t="s">
        <v>23</v>
      </c>
      <c r="B99" s="11">
        <v>2</v>
      </c>
      <c r="C99" s="11" t="s">
        <v>14</v>
      </c>
      <c r="D99" s="17">
        <v>0</v>
      </c>
      <c r="E99" s="11" t="s">
        <v>16</v>
      </c>
      <c r="F99" s="18">
        <f t="shared" si="5"/>
        <v>0</v>
      </c>
    </row>
    <row r="100" spans="1:6" s="6" customFormat="1" ht="14.25" customHeight="1" x14ac:dyDescent="0.25">
      <c r="A100" s="11" t="s">
        <v>24</v>
      </c>
      <c r="B100" s="11">
        <v>8</v>
      </c>
      <c r="C100" s="11" t="s">
        <v>14</v>
      </c>
      <c r="D100" s="17">
        <v>0</v>
      </c>
      <c r="E100" s="11" t="s">
        <v>16</v>
      </c>
      <c r="F100" s="18">
        <f t="shared" si="5"/>
        <v>0</v>
      </c>
    </row>
    <row r="101" spans="1:6" s="6" customFormat="1" ht="14.25" customHeight="1" x14ac:dyDescent="0.25">
      <c r="A101" s="11" t="s">
        <v>25</v>
      </c>
      <c r="B101" s="11">
        <v>1</v>
      </c>
      <c r="C101" s="11" t="s">
        <v>14</v>
      </c>
      <c r="D101" s="17">
        <v>0</v>
      </c>
      <c r="E101" s="11" t="s">
        <v>16</v>
      </c>
      <c r="F101" s="18">
        <f t="shared" si="5"/>
        <v>0</v>
      </c>
    </row>
    <row r="102" spans="1:6" s="6" customFormat="1" ht="14.25" customHeight="1" x14ac:dyDescent="0.25">
      <c r="A102" s="11" t="s">
        <v>26</v>
      </c>
      <c r="B102" s="11">
        <v>3</v>
      </c>
      <c r="C102" s="11" t="s">
        <v>14</v>
      </c>
      <c r="D102" s="17">
        <v>0</v>
      </c>
      <c r="E102" s="11" t="s">
        <v>16</v>
      </c>
      <c r="F102" s="18">
        <f t="shared" si="5"/>
        <v>0</v>
      </c>
    </row>
    <row r="103" spans="1:6" s="6" customFormat="1" ht="14.25" customHeight="1" x14ac:dyDescent="0.25">
      <c r="A103" s="11" t="s">
        <v>27</v>
      </c>
      <c r="B103" s="11">
        <v>1</v>
      </c>
      <c r="C103" s="11" t="s">
        <v>14</v>
      </c>
      <c r="D103" s="17">
        <v>0</v>
      </c>
      <c r="E103" s="11" t="s">
        <v>16</v>
      </c>
      <c r="F103" s="18">
        <f t="shared" si="5"/>
        <v>0</v>
      </c>
    </row>
    <row r="104" spans="1:6" s="6" customFormat="1" ht="13.95" customHeight="1" x14ac:dyDescent="0.25">
      <c r="A104" s="11" t="s">
        <v>28</v>
      </c>
      <c r="B104" s="11">
        <v>1</v>
      </c>
      <c r="C104" s="11" t="s">
        <v>14</v>
      </c>
      <c r="D104" s="17">
        <v>0</v>
      </c>
      <c r="E104" s="11" t="s">
        <v>16</v>
      </c>
      <c r="F104" s="18">
        <f t="shared" si="5"/>
        <v>0</v>
      </c>
    </row>
    <row r="105" spans="1:6" s="6" customFormat="1" ht="14.25" customHeight="1" x14ac:dyDescent="0.25">
      <c r="A105" s="11" t="s">
        <v>29</v>
      </c>
      <c r="B105" s="11">
        <v>1</v>
      </c>
      <c r="C105" s="11" t="s">
        <v>14</v>
      </c>
      <c r="D105" s="17">
        <v>0</v>
      </c>
      <c r="E105" s="11" t="s">
        <v>16</v>
      </c>
      <c r="F105" s="18">
        <f t="shared" si="5"/>
        <v>0</v>
      </c>
    </row>
    <row r="106" spans="1:6" s="6" customFormat="1" ht="14.25" customHeight="1" x14ac:dyDescent="0.25">
      <c r="A106" s="12" t="s">
        <v>30</v>
      </c>
      <c r="B106" s="12">
        <v>1</v>
      </c>
      <c r="C106" s="12" t="s">
        <v>14</v>
      </c>
      <c r="D106" s="17">
        <v>0</v>
      </c>
      <c r="E106" s="12" t="s">
        <v>16</v>
      </c>
      <c r="F106" s="19">
        <f t="shared" si="5"/>
        <v>0</v>
      </c>
    </row>
    <row r="107" spans="1:6" s="6" customFormat="1" ht="15.6" customHeight="1" x14ac:dyDescent="0.25">
      <c r="A107" s="33" t="s">
        <v>33</v>
      </c>
      <c r="B107" s="33"/>
      <c r="C107" s="33"/>
      <c r="D107" s="33"/>
      <c r="E107" s="33"/>
      <c r="F107" s="20">
        <f>SUM(F94:F106)</f>
        <v>0</v>
      </c>
    </row>
    <row r="108" spans="1:6" s="6" customFormat="1" ht="12" customHeight="1" x14ac:dyDescent="0.25">
      <c r="A108" s="14"/>
      <c r="B108" s="14"/>
      <c r="C108" s="14"/>
      <c r="D108" s="14"/>
      <c r="E108" s="14"/>
      <c r="F108" s="14"/>
    </row>
    <row r="109" spans="1:6" s="6" customFormat="1" ht="16.8" customHeight="1" x14ac:dyDescent="0.25">
      <c r="A109" s="35" t="s">
        <v>39</v>
      </c>
      <c r="B109" s="35"/>
      <c r="C109" s="35"/>
      <c r="D109" s="35"/>
      <c r="E109" s="35"/>
      <c r="F109" s="21">
        <f>SUM(F91+F107)</f>
        <v>0</v>
      </c>
    </row>
    <row r="110" spans="1:6" s="6" customFormat="1" ht="24" customHeight="1" x14ac:dyDescent="0.25">
      <c r="A110" s="13" t="s">
        <v>40</v>
      </c>
      <c r="B110" s="14"/>
      <c r="C110" s="14"/>
      <c r="D110" s="14"/>
      <c r="E110" s="14"/>
      <c r="F110" s="15"/>
    </row>
    <row r="111" spans="1:6" s="6" customFormat="1" ht="16.8" customHeight="1" x14ac:dyDescent="0.25">
      <c r="A111" s="39" t="s">
        <v>41</v>
      </c>
      <c r="B111" s="39"/>
      <c r="C111" s="39"/>
      <c r="D111" s="39"/>
      <c r="E111" s="39"/>
      <c r="F111" s="8" t="s">
        <v>17</v>
      </c>
    </row>
    <row r="112" spans="1:6" customFormat="1" ht="14.4" customHeight="1" x14ac:dyDescent="0.3">
      <c r="A112" s="40" t="s">
        <v>42</v>
      </c>
      <c r="B112" s="41"/>
      <c r="C112" s="41"/>
      <c r="D112" s="41"/>
      <c r="E112" s="42"/>
      <c r="F112" s="25">
        <f>SUM(F37+F73+F109)*0.25</f>
        <v>0</v>
      </c>
    </row>
    <row r="113" spans="1:6" customFormat="1" ht="16.8" customHeight="1" x14ac:dyDescent="0.3">
      <c r="A113" s="35" t="s">
        <v>68</v>
      </c>
      <c r="B113" s="35"/>
      <c r="C113" s="35"/>
      <c r="D113" s="35"/>
      <c r="E113" s="35"/>
      <c r="F113" s="21">
        <f>F112</f>
        <v>0</v>
      </c>
    </row>
    <row r="114" spans="1:6" s="6" customFormat="1" ht="16.2" customHeight="1" thickBot="1" x14ac:dyDescent="0.3"/>
    <row r="115" spans="1:6" s="6" customFormat="1" ht="16.8" customHeight="1" thickBot="1" x14ac:dyDescent="0.3">
      <c r="A115" s="36" t="s">
        <v>45</v>
      </c>
      <c r="B115" s="37"/>
      <c r="C115" s="37"/>
      <c r="D115" s="37"/>
      <c r="E115" s="37"/>
      <c r="F115" s="27">
        <f>F37+F73+F109+F112</f>
        <v>0</v>
      </c>
    </row>
  </sheetData>
  <sheetProtection algorithmName="SHA-512" hashValue="uo35AZoW3dEahSQPZq26MUzutb5iZeOgC4woBjRKh5yRhLHSUgCQ/szUBnrW7tLoSAqw5Aqs4lf4/vpP1dn84Q==" saltValue="QUL3JVVGZFcdb8EUjVZbVw==" spinCount="100000" sheet="1" selectLockedCells="1"/>
  <mergeCells count="20">
    <mergeCell ref="A113:E113"/>
    <mergeCell ref="A115:E115"/>
    <mergeCell ref="A91:E91"/>
    <mergeCell ref="A92:B92"/>
    <mergeCell ref="A107:E107"/>
    <mergeCell ref="A109:E109"/>
    <mergeCell ref="A111:E111"/>
    <mergeCell ref="A112:E112"/>
    <mergeCell ref="A75:F75"/>
    <mergeCell ref="A1:F1"/>
    <mergeCell ref="A3:F3"/>
    <mergeCell ref="A19:E19"/>
    <mergeCell ref="A20:B20"/>
    <mergeCell ref="A35:E35"/>
    <mergeCell ref="A37:E37"/>
    <mergeCell ref="A39:F39"/>
    <mergeCell ref="A55:E55"/>
    <mergeCell ref="A56:B56"/>
    <mergeCell ref="A71:E71"/>
    <mergeCell ref="A73:E73"/>
  </mergeCells>
  <printOptions horizontalCentered="1"/>
  <pageMargins left="0.5" right="0.5" top="1.2" bottom="0.62906249999999997" header="0.4" footer="0.2475"/>
  <pageSetup scale="98" fitToHeight="0" orientation="portrait" r:id="rId1"/>
  <headerFooter>
    <oddHeader>&amp;L&amp;"Arial,Regular"
California Department of Corrections and Rehabilitation (CDCR)
Rate Sheet&amp;R&amp;"Arial,Regular"Bid Number C5613273-D, Rebid 1
Exhibit B-1</oddHeader>
    <oddFooter>&amp;C&amp;"Arial,Regular"Page &amp;P of &amp;N</oddFooter>
  </headerFooter>
  <rowBreaks count="2" manualBreakCount="2">
    <brk id="38" max="5" man="1"/>
    <brk id="74"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E5ED9E-D24F-4BAC-AE8F-0CC23C11807F}">
  <dimension ref="A1:F115"/>
  <sheetViews>
    <sheetView view="pageBreakPreview" zoomScaleNormal="100" zoomScaleSheetLayoutView="100" workbookViewId="0">
      <selection activeCell="A8" sqref="A8:G8"/>
    </sheetView>
  </sheetViews>
  <sheetFormatPr defaultColWidth="9.33203125" defaultRowHeight="13.8" x14ac:dyDescent="0.25"/>
  <cols>
    <col min="1" max="1" width="28.5546875" style="2" customWidth="1"/>
    <col min="2" max="2" width="20.33203125" style="2" customWidth="1"/>
    <col min="3" max="3" width="4.109375" style="2" customWidth="1"/>
    <col min="4" max="4" width="17.88671875" style="2" customWidth="1"/>
    <col min="5" max="5" width="4.109375" style="2" customWidth="1"/>
    <col min="6" max="6" width="21.5546875" style="2" customWidth="1"/>
    <col min="7" max="16384" width="9.33203125" style="2"/>
  </cols>
  <sheetData>
    <row r="1" spans="1:6" ht="45" customHeight="1" x14ac:dyDescent="0.25">
      <c r="A1" s="56" t="s">
        <v>70</v>
      </c>
      <c r="B1" s="30"/>
      <c r="C1" s="30"/>
      <c r="D1" s="30"/>
      <c r="E1" s="30"/>
      <c r="F1" s="31"/>
    </row>
    <row r="2" spans="1:6" ht="14.4" customHeight="1" x14ac:dyDescent="0.25"/>
    <row r="3" spans="1:6" s="6" customFormat="1" ht="30.6" customHeight="1" x14ac:dyDescent="0.25">
      <c r="A3" s="28" t="s">
        <v>10</v>
      </c>
      <c r="B3" s="32"/>
      <c r="C3" s="32"/>
      <c r="D3" s="32"/>
      <c r="E3" s="32"/>
      <c r="F3" s="32"/>
    </row>
    <row r="4" spans="1:6" s="6" customFormat="1" ht="24" customHeight="1" x14ac:dyDescent="0.25">
      <c r="A4" s="7" t="s">
        <v>11</v>
      </c>
      <c r="B4" s="7"/>
      <c r="C4" s="7"/>
      <c r="D4" s="7"/>
    </row>
    <row r="5" spans="1:6" s="6" customFormat="1" ht="30" customHeight="1" x14ac:dyDescent="0.25">
      <c r="A5" s="22" t="s">
        <v>12</v>
      </c>
      <c r="B5" s="22" t="s">
        <v>13</v>
      </c>
      <c r="C5" s="22" t="s">
        <v>14</v>
      </c>
      <c r="D5" s="23" t="s">
        <v>15</v>
      </c>
      <c r="E5" s="24" t="s">
        <v>16</v>
      </c>
      <c r="F5" s="22" t="s">
        <v>17</v>
      </c>
    </row>
    <row r="6" spans="1:6" s="6" customFormat="1" ht="14.25" customHeight="1" x14ac:dyDescent="0.25">
      <c r="A6" s="11" t="s">
        <v>18</v>
      </c>
      <c r="B6" s="11">
        <v>1</v>
      </c>
      <c r="C6" s="11" t="s">
        <v>14</v>
      </c>
      <c r="D6" s="26">
        <v>0</v>
      </c>
      <c r="E6" s="11" t="s">
        <v>16</v>
      </c>
      <c r="F6" s="18">
        <f>B6*D6</f>
        <v>0</v>
      </c>
    </row>
    <row r="7" spans="1:6" s="6" customFormat="1" ht="14.25" customHeight="1" x14ac:dyDescent="0.25">
      <c r="A7" s="11" t="s">
        <v>19</v>
      </c>
      <c r="B7" s="11">
        <v>3</v>
      </c>
      <c r="C7" s="11" t="s">
        <v>14</v>
      </c>
      <c r="D7" s="17">
        <v>0</v>
      </c>
      <c r="E7" s="11" t="s">
        <v>16</v>
      </c>
      <c r="F7" s="18">
        <f t="shared" ref="F7:F18" si="0">B7*D7</f>
        <v>0</v>
      </c>
    </row>
    <row r="8" spans="1:6" s="6" customFormat="1" ht="14.25" customHeight="1" x14ac:dyDescent="0.25">
      <c r="A8" s="11" t="s">
        <v>20</v>
      </c>
      <c r="B8" s="11">
        <v>2</v>
      </c>
      <c r="C8" s="11" t="s">
        <v>14</v>
      </c>
      <c r="D8" s="17">
        <v>0</v>
      </c>
      <c r="E8" s="11" t="s">
        <v>16</v>
      </c>
      <c r="F8" s="18">
        <f t="shared" si="0"/>
        <v>0</v>
      </c>
    </row>
    <row r="9" spans="1:6" s="6" customFormat="1" ht="14.25" customHeight="1" x14ac:dyDescent="0.25">
      <c r="A9" s="11" t="s">
        <v>21</v>
      </c>
      <c r="B9" s="11">
        <v>4</v>
      </c>
      <c r="C9" s="11" t="s">
        <v>14</v>
      </c>
      <c r="D9" s="17">
        <v>0</v>
      </c>
      <c r="E9" s="11" t="s">
        <v>16</v>
      </c>
      <c r="F9" s="18">
        <f t="shared" si="0"/>
        <v>0</v>
      </c>
    </row>
    <row r="10" spans="1:6" s="6" customFormat="1" ht="14.25" customHeight="1" x14ac:dyDescent="0.25">
      <c r="A10" s="11" t="s">
        <v>22</v>
      </c>
      <c r="B10" s="11">
        <v>1</v>
      </c>
      <c r="C10" s="11" t="s">
        <v>14</v>
      </c>
      <c r="D10" s="17">
        <v>0</v>
      </c>
      <c r="E10" s="11" t="s">
        <v>16</v>
      </c>
      <c r="F10" s="18">
        <f t="shared" si="0"/>
        <v>0</v>
      </c>
    </row>
    <row r="11" spans="1:6" s="6" customFormat="1" ht="14.25" customHeight="1" x14ac:dyDescent="0.25">
      <c r="A11" s="11" t="s">
        <v>23</v>
      </c>
      <c r="B11" s="11">
        <v>2</v>
      </c>
      <c r="C11" s="11" t="s">
        <v>14</v>
      </c>
      <c r="D11" s="17">
        <v>0</v>
      </c>
      <c r="E11" s="11" t="s">
        <v>16</v>
      </c>
      <c r="F11" s="18">
        <f t="shared" si="0"/>
        <v>0</v>
      </c>
    </row>
    <row r="12" spans="1:6" s="6" customFormat="1" ht="14.25" customHeight="1" x14ac:dyDescent="0.25">
      <c r="A12" s="11" t="s">
        <v>24</v>
      </c>
      <c r="B12" s="11">
        <v>8</v>
      </c>
      <c r="C12" s="11" t="s">
        <v>14</v>
      </c>
      <c r="D12" s="17">
        <v>0</v>
      </c>
      <c r="E12" s="11" t="s">
        <v>16</v>
      </c>
      <c r="F12" s="18">
        <f t="shared" si="0"/>
        <v>0</v>
      </c>
    </row>
    <row r="13" spans="1:6" s="6" customFormat="1" ht="14.25" customHeight="1" x14ac:dyDescent="0.25">
      <c r="A13" s="16" t="s">
        <v>25</v>
      </c>
      <c r="B13" s="11">
        <v>1</v>
      </c>
      <c r="C13" s="11" t="s">
        <v>14</v>
      </c>
      <c r="D13" s="17">
        <v>0</v>
      </c>
      <c r="E13" s="11" t="s">
        <v>16</v>
      </c>
      <c r="F13" s="18">
        <f t="shared" si="0"/>
        <v>0</v>
      </c>
    </row>
    <row r="14" spans="1:6" s="6" customFormat="1" ht="14.25" customHeight="1" x14ac:dyDescent="0.25">
      <c r="A14" s="11" t="s">
        <v>26</v>
      </c>
      <c r="B14" s="11">
        <v>3</v>
      </c>
      <c r="C14" s="11" t="s">
        <v>14</v>
      </c>
      <c r="D14" s="17">
        <v>0</v>
      </c>
      <c r="E14" s="11" t="s">
        <v>16</v>
      </c>
      <c r="F14" s="18">
        <f t="shared" si="0"/>
        <v>0</v>
      </c>
    </row>
    <row r="15" spans="1:6" s="6" customFormat="1" ht="14.25" customHeight="1" x14ac:dyDescent="0.25">
      <c r="A15" s="11" t="s">
        <v>27</v>
      </c>
      <c r="B15" s="11">
        <v>1</v>
      </c>
      <c r="C15" s="11" t="s">
        <v>14</v>
      </c>
      <c r="D15" s="17">
        <v>0</v>
      </c>
      <c r="E15" s="11" t="s">
        <v>16</v>
      </c>
      <c r="F15" s="18">
        <f t="shared" si="0"/>
        <v>0</v>
      </c>
    </row>
    <row r="16" spans="1:6" s="6" customFormat="1" ht="14.25" customHeight="1" x14ac:dyDescent="0.25">
      <c r="A16" s="11" t="s">
        <v>28</v>
      </c>
      <c r="B16" s="11">
        <v>1</v>
      </c>
      <c r="C16" s="11" t="s">
        <v>14</v>
      </c>
      <c r="D16" s="17">
        <v>0</v>
      </c>
      <c r="E16" s="11" t="s">
        <v>16</v>
      </c>
      <c r="F16" s="18">
        <f t="shared" si="0"/>
        <v>0</v>
      </c>
    </row>
    <row r="17" spans="1:6" s="6" customFormat="1" ht="14.25" customHeight="1" x14ac:dyDescent="0.25">
      <c r="A17" s="11" t="s">
        <v>29</v>
      </c>
      <c r="B17" s="11">
        <v>1</v>
      </c>
      <c r="C17" s="11" t="s">
        <v>14</v>
      </c>
      <c r="D17" s="17">
        <v>0</v>
      </c>
      <c r="E17" s="11" t="s">
        <v>16</v>
      </c>
      <c r="F17" s="18">
        <f t="shared" si="0"/>
        <v>0</v>
      </c>
    </row>
    <row r="18" spans="1:6" s="6" customFormat="1" ht="14.25" customHeight="1" x14ac:dyDescent="0.25">
      <c r="A18" s="12" t="s">
        <v>30</v>
      </c>
      <c r="B18" s="12">
        <v>1</v>
      </c>
      <c r="C18" s="12" t="s">
        <v>14</v>
      </c>
      <c r="D18" s="17">
        <v>0</v>
      </c>
      <c r="E18" s="12" t="s">
        <v>16</v>
      </c>
      <c r="F18" s="19">
        <f t="shared" si="0"/>
        <v>0</v>
      </c>
    </row>
    <row r="19" spans="1:6" s="6" customFormat="1" ht="15.6" customHeight="1" x14ac:dyDescent="0.25">
      <c r="A19" s="33" t="s">
        <v>31</v>
      </c>
      <c r="B19" s="33"/>
      <c r="C19" s="33"/>
      <c r="D19" s="33"/>
      <c r="E19" s="33"/>
      <c r="F19" s="20">
        <f>SUM(F6:F18)</f>
        <v>0</v>
      </c>
    </row>
    <row r="20" spans="1:6" s="6" customFormat="1" ht="24" customHeight="1" x14ac:dyDescent="0.25">
      <c r="A20" s="34" t="s">
        <v>32</v>
      </c>
      <c r="B20" s="34"/>
      <c r="C20" s="13"/>
      <c r="D20" s="13"/>
      <c r="E20" s="14"/>
      <c r="F20" s="14"/>
    </row>
    <row r="21" spans="1:6" s="6" customFormat="1" ht="30" customHeight="1" x14ac:dyDescent="0.25">
      <c r="A21" s="22" t="s">
        <v>12</v>
      </c>
      <c r="B21" s="22" t="s">
        <v>13</v>
      </c>
      <c r="C21" s="22" t="s">
        <v>14</v>
      </c>
      <c r="D21" s="23" t="s">
        <v>15</v>
      </c>
      <c r="E21" s="24" t="s">
        <v>16</v>
      </c>
      <c r="F21" s="22" t="s">
        <v>17</v>
      </c>
    </row>
    <row r="22" spans="1:6" s="6" customFormat="1" ht="14.25" customHeight="1" x14ac:dyDescent="0.25">
      <c r="A22" s="11" t="s">
        <v>18</v>
      </c>
      <c r="B22" s="11">
        <v>14</v>
      </c>
      <c r="C22" s="11" t="s">
        <v>14</v>
      </c>
      <c r="D22" s="17">
        <v>0</v>
      </c>
      <c r="E22" s="11" t="s">
        <v>16</v>
      </c>
      <c r="F22" s="18">
        <f>B22*D22</f>
        <v>0</v>
      </c>
    </row>
    <row r="23" spans="1:6" s="6" customFormat="1" ht="14.25" customHeight="1" x14ac:dyDescent="0.25">
      <c r="A23" s="11" t="s">
        <v>19</v>
      </c>
      <c r="B23" s="11">
        <v>3</v>
      </c>
      <c r="C23" s="11" t="s">
        <v>14</v>
      </c>
      <c r="D23" s="17">
        <v>0</v>
      </c>
      <c r="E23" s="11" t="s">
        <v>16</v>
      </c>
      <c r="F23" s="18">
        <f t="shared" ref="F23:F34" si="1">B23*D23</f>
        <v>0</v>
      </c>
    </row>
    <row r="24" spans="1:6" s="6" customFormat="1" ht="14.25" customHeight="1" x14ac:dyDescent="0.25">
      <c r="A24" s="11" t="s">
        <v>20</v>
      </c>
      <c r="B24" s="11">
        <v>2</v>
      </c>
      <c r="C24" s="11" t="s">
        <v>14</v>
      </c>
      <c r="D24" s="17">
        <v>0</v>
      </c>
      <c r="E24" s="11" t="s">
        <v>16</v>
      </c>
      <c r="F24" s="18">
        <f t="shared" si="1"/>
        <v>0</v>
      </c>
    </row>
    <row r="25" spans="1:6" s="6" customFormat="1" ht="14.25" customHeight="1" x14ac:dyDescent="0.25">
      <c r="A25" s="11" t="s">
        <v>21</v>
      </c>
      <c r="B25" s="11">
        <v>5</v>
      </c>
      <c r="C25" s="11" t="s">
        <v>14</v>
      </c>
      <c r="D25" s="17">
        <v>0</v>
      </c>
      <c r="E25" s="11" t="s">
        <v>16</v>
      </c>
      <c r="F25" s="18">
        <f t="shared" si="1"/>
        <v>0</v>
      </c>
    </row>
    <row r="26" spans="1:6" s="6" customFormat="1" ht="14.25" customHeight="1" x14ac:dyDescent="0.25">
      <c r="A26" s="11" t="s">
        <v>22</v>
      </c>
      <c r="B26" s="11">
        <v>2</v>
      </c>
      <c r="C26" s="11" t="s">
        <v>14</v>
      </c>
      <c r="D26" s="17">
        <v>0</v>
      </c>
      <c r="E26" s="11" t="s">
        <v>16</v>
      </c>
      <c r="F26" s="18">
        <f t="shared" si="1"/>
        <v>0</v>
      </c>
    </row>
    <row r="27" spans="1:6" s="6" customFormat="1" ht="14.25" customHeight="1" x14ac:dyDescent="0.25">
      <c r="A27" s="11" t="s">
        <v>23</v>
      </c>
      <c r="B27" s="11">
        <v>6</v>
      </c>
      <c r="C27" s="11" t="s">
        <v>14</v>
      </c>
      <c r="D27" s="17">
        <v>0</v>
      </c>
      <c r="E27" s="11" t="s">
        <v>16</v>
      </c>
      <c r="F27" s="18">
        <f t="shared" si="1"/>
        <v>0</v>
      </c>
    </row>
    <row r="28" spans="1:6" s="6" customFormat="1" ht="14.25" customHeight="1" x14ac:dyDescent="0.25">
      <c r="A28" s="11" t="s">
        <v>24</v>
      </c>
      <c r="B28" s="11">
        <v>10</v>
      </c>
      <c r="C28" s="11" t="s">
        <v>14</v>
      </c>
      <c r="D28" s="17">
        <v>0</v>
      </c>
      <c r="E28" s="11" t="s">
        <v>16</v>
      </c>
      <c r="F28" s="18">
        <f t="shared" si="1"/>
        <v>0</v>
      </c>
    </row>
    <row r="29" spans="1:6" s="6" customFormat="1" ht="14.25" customHeight="1" x14ac:dyDescent="0.25">
      <c r="A29" s="11" t="s">
        <v>25</v>
      </c>
      <c r="B29" s="11">
        <v>1</v>
      </c>
      <c r="C29" s="11" t="s">
        <v>14</v>
      </c>
      <c r="D29" s="17">
        <v>0</v>
      </c>
      <c r="E29" s="11" t="s">
        <v>16</v>
      </c>
      <c r="F29" s="18">
        <f t="shared" si="1"/>
        <v>0</v>
      </c>
    </row>
    <row r="30" spans="1:6" s="6" customFormat="1" ht="14.25" customHeight="1" x14ac:dyDescent="0.25">
      <c r="A30" s="11" t="s">
        <v>26</v>
      </c>
      <c r="B30" s="11">
        <v>5</v>
      </c>
      <c r="C30" s="11" t="s">
        <v>14</v>
      </c>
      <c r="D30" s="17">
        <v>0</v>
      </c>
      <c r="E30" s="11" t="s">
        <v>16</v>
      </c>
      <c r="F30" s="18">
        <f t="shared" si="1"/>
        <v>0</v>
      </c>
    </row>
    <row r="31" spans="1:6" s="6" customFormat="1" ht="14.25" customHeight="1" x14ac:dyDescent="0.25">
      <c r="A31" s="11" t="s">
        <v>27</v>
      </c>
      <c r="B31" s="11">
        <v>1</v>
      </c>
      <c r="C31" s="11" t="s">
        <v>14</v>
      </c>
      <c r="D31" s="17">
        <v>0</v>
      </c>
      <c r="E31" s="11" t="s">
        <v>16</v>
      </c>
      <c r="F31" s="18">
        <f t="shared" si="1"/>
        <v>0</v>
      </c>
    </row>
    <row r="32" spans="1:6" s="6" customFormat="1" ht="14.25" customHeight="1" x14ac:dyDescent="0.25">
      <c r="A32" s="11" t="s">
        <v>28</v>
      </c>
      <c r="B32" s="11">
        <v>1</v>
      </c>
      <c r="C32" s="11" t="s">
        <v>14</v>
      </c>
      <c r="D32" s="17">
        <v>0</v>
      </c>
      <c r="E32" s="11" t="s">
        <v>16</v>
      </c>
      <c r="F32" s="18">
        <f t="shared" si="1"/>
        <v>0</v>
      </c>
    </row>
    <row r="33" spans="1:6" s="6" customFormat="1" ht="14.25" customHeight="1" x14ac:dyDescent="0.25">
      <c r="A33" s="11" t="s">
        <v>29</v>
      </c>
      <c r="B33" s="11">
        <v>1</v>
      </c>
      <c r="C33" s="11" t="s">
        <v>14</v>
      </c>
      <c r="D33" s="17">
        <v>0</v>
      </c>
      <c r="E33" s="11" t="s">
        <v>16</v>
      </c>
      <c r="F33" s="18">
        <f t="shared" si="1"/>
        <v>0</v>
      </c>
    </row>
    <row r="34" spans="1:6" s="6" customFormat="1" ht="14.25" customHeight="1" x14ac:dyDescent="0.25">
      <c r="A34" s="12" t="s">
        <v>30</v>
      </c>
      <c r="B34" s="12">
        <v>1</v>
      </c>
      <c r="C34" s="12" t="s">
        <v>14</v>
      </c>
      <c r="D34" s="17">
        <v>0</v>
      </c>
      <c r="E34" s="12" t="s">
        <v>16</v>
      </c>
      <c r="F34" s="19">
        <f t="shared" si="1"/>
        <v>0</v>
      </c>
    </row>
    <row r="35" spans="1:6" s="6" customFormat="1" ht="15.6" customHeight="1" x14ac:dyDescent="0.25">
      <c r="A35" s="33" t="s">
        <v>33</v>
      </c>
      <c r="B35" s="33"/>
      <c r="C35" s="33"/>
      <c r="D35" s="33"/>
      <c r="E35" s="33"/>
      <c r="F35" s="20">
        <f>SUM(F22:F34)</f>
        <v>0</v>
      </c>
    </row>
    <row r="36" spans="1:6" s="6" customFormat="1" ht="12.6" customHeight="1" x14ac:dyDescent="0.25">
      <c r="A36" s="14"/>
      <c r="B36" s="14"/>
      <c r="C36" s="14"/>
      <c r="D36" s="14"/>
      <c r="E36" s="14"/>
      <c r="F36" s="14"/>
    </row>
    <row r="37" spans="1:6" s="6" customFormat="1" ht="16.2" customHeight="1" x14ac:dyDescent="0.25">
      <c r="A37" s="35" t="s">
        <v>34</v>
      </c>
      <c r="B37" s="35"/>
      <c r="C37" s="35"/>
      <c r="D37" s="35"/>
      <c r="E37" s="35"/>
      <c r="F37" s="21">
        <f>SUM(F19+F35)</f>
        <v>0</v>
      </c>
    </row>
    <row r="38" spans="1:6" s="6" customFormat="1" ht="15" customHeight="1" x14ac:dyDescent="0.25"/>
    <row r="39" spans="1:6" s="6" customFormat="1" ht="31.2" customHeight="1" x14ac:dyDescent="0.25">
      <c r="A39" s="28" t="s">
        <v>35</v>
      </c>
      <c r="B39" s="32"/>
      <c r="C39" s="32"/>
      <c r="D39" s="32"/>
      <c r="E39" s="32"/>
      <c r="F39" s="32"/>
    </row>
    <row r="40" spans="1:6" s="6" customFormat="1" ht="24" customHeight="1" x14ac:dyDescent="0.25">
      <c r="A40" s="7" t="s">
        <v>11</v>
      </c>
      <c r="B40" s="7"/>
      <c r="C40" s="7"/>
      <c r="D40" s="7"/>
    </row>
    <row r="41" spans="1:6" s="6" customFormat="1" ht="30" customHeight="1" x14ac:dyDescent="0.25">
      <c r="A41" s="8" t="s">
        <v>12</v>
      </c>
      <c r="B41" s="8" t="s">
        <v>13</v>
      </c>
      <c r="C41" s="8" t="s">
        <v>14</v>
      </c>
      <c r="D41" s="9" t="s">
        <v>15</v>
      </c>
      <c r="E41" s="10" t="s">
        <v>16</v>
      </c>
      <c r="F41" s="8" t="s">
        <v>17</v>
      </c>
    </row>
    <row r="42" spans="1:6" s="6" customFormat="1" ht="14.25" customHeight="1" x14ac:dyDescent="0.25">
      <c r="A42" s="11" t="s">
        <v>18</v>
      </c>
      <c r="B42" s="11">
        <v>8</v>
      </c>
      <c r="C42" s="11" t="s">
        <v>14</v>
      </c>
      <c r="D42" s="17">
        <v>0</v>
      </c>
      <c r="E42" s="11" t="s">
        <v>16</v>
      </c>
      <c r="F42" s="18">
        <f>B42*D42</f>
        <v>0</v>
      </c>
    </row>
    <row r="43" spans="1:6" s="6" customFormat="1" ht="14.25" customHeight="1" x14ac:dyDescent="0.25">
      <c r="A43" s="11" t="s">
        <v>19</v>
      </c>
      <c r="B43" s="11">
        <v>3</v>
      </c>
      <c r="C43" s="11" t="s">
        <v>14</v>
      </c>
      <c r="D43" s="17">
        <v>0</v>
      </c>
      <c r="E43" s="11" t="s">
        <v>16</v>
      </c>
      <c r="F43" s="18">
        <f t="shared" ref="F43:F54" si="2">B43*D43</f>
        <v>0</v>
      </c>
    </row>
    <row r="44" spans="1:6" s="6" customFormat="1" ht="14.25" customHeight="1" x14ac:dyDescent="0.25">
      <c r="A44" s="11" t="s">
        <v>20</v>
      </c>
      <c r="B44" s="11">
        <v>2</v>
      </c>
      <c r="C44" s="11" t="s">
        <v>14</v>
      </c>
      <c r="D44" s="17">
        <v>0</v>
      </c>
      <c r="E44" s="11" t="s">
        <v>16</v>
      </c>
      <c r="F44" s="18">
        <f t="shared" si="2"/>
        <v>0</v>
      </c>
    </row>
    <row r="45" spans="1:6" s="6" customFormat="1" ht="14.25" customHeight="1" x14ac:dyDescent="0.25">
      <c r="A45" s="11" t="s">
        <v>21</v>
      </c>
      <c r="B45" s="11">
        <v>14</v>
      </c>
      <c r="C45" s="11" t="s">
        <v>14</v>
      </c>
      <c r="D45" s="17">
        <v>0</v>
      </c>
      <c r="E45" s="11" t="s">
        <v>16</v>
      </c>
      <c r="F45" s="18">
        <f t="shared" si="2"/>
        <v>0</v>
      </c>
    </row>
    <row r="46" spans="1:6" s="6" customFormat="1" ht="14.25" customHeight="1" x14ac:dyDescent="0.25">
      <c r="A46" s="11" t="s">
        <v>22</v>
      </c>
      <c r="B46" s="11">
        <v>12</v>
      </c>
      <c r="C46" s="11" t="s">
        <v>14</v>
      </c>
      <c r="D46" s="17">
        <v>0</v>
      </c>
      <c r="E46" s="11" t="s">
        <v>16</v>
      </c>
      <c r="F46" s="18">
        <f t="shared" si="2"/>
        <v>0</v>
      </c>
    </row>
    <row r="47" spans="1:6" s="6" customFormat="1" ht="14.25" customHeight="1" x14ac:dyDescent="0.25">
      <c r="A47" s="11" t="s">
        <v>23</v>
      </c>
      <c r="B47" s="11">
        <v>2</v>
      </c>
      <c r="C47" s="11" t="s">
        <v>14</v>
      </c>
      <c r="D47" s="17">
        <v>0</v>
      </c>
      <c r="E47" s="11" t="s">
        <v>16</v>
      </c>
      <c r="F47" s="18">
        <f t="shared" si="2"/>
        <v>0</v>
      </c>
    </row>
    <row r="48" spans="1:6" s="6" customFormat="1" ht="14.25" customHeight="1" x14ac:dyDescent="0.25">
      <c r="A48" s="11" t="s">
        <v>24</v>
      </c>
      <c r="B48" s="11">
        <v>10</v>
      </c>
      <c r="C48" s="11" t="s">
        <v>14</v>
      </c>
      <c r="D48" s="17">
        <v>0</v>
      </c>
      <c r="E48" s="11" t="s">
        <v>16</v>
      </c>
      <c r="F48" s="18">
        <f t="shared" si="2"/>
        <v>0</v>
      </c>
    </row>
    <row r="49" spans="1:6" s="6" customFormat="1" ht="14.25" customHeight="1" x14ac:dyDescent="0.25">
      <c r="A49" s="11" t="s">
        <v>25</v>
      </c>
      <c r="B49" s="11">
        <v>1</v>
      </c>
      <c r="C49" s="11" t="s">
        <v>14</v>
      </c>
      <c r="D49" s="17">
        <v>0</v>
      </c>
      <c r="E49" s="11" t="s">
        <v>16</v>
      </c>
      <c r="F49" s="18">
        <f t="shared" si="2"/>
        <v>0</v>
      </c>
    </row>
    <row r="50" spans="1:6" s="6" customFormat="1" ht="14.25" customHeight="1" x14ac:dyDescent="0.25">
      <c r="A50" s="11" t="s">
        <v>26</v>
      </c>
      <c r="B50" s="11">
        <v>8</v>
      </c>
      <c r="C50" s="11" t="s">
        <v>14</v>
      </c>
      <c r="D50" s="17">
        <v>0</v>
      </c>
      <c r="E50" s="11" t="s">
        <v>16</v>
      </c>
      <c r="F50" s="18">
        <f t="shared" si="2"/>
        <v>0</v>
      </c>
    </row>
    <row r="51" spans="1:6" s="6" customFormat="1" ht="14.25" customHeight="1" x14ac:dyDescent="0.25">
      <c r="A51" s="11" t="s">
        <v>27</v>
      </c>
      <c r="B51" s="11">
        <v>1</v>
      </c>
      <c r="C51" s="11" t="s">
        <v>14</v>
      </c>
      <c r="D51" s="17">
        <v>0</v>
      </c>
      <c r="E51" s="11" t="s">
        <v>16</v>
      </c>
      <c r="F51" s="18">
        <f t="shared" si="2"/>
        <v>0</v>
      </c>
    </row>
    <row r="52" spans="1:6" s="6" customFormat="1" ht="14.25" customHeight="1" x14ac:dyDescent="0.25">
      <c r="A52" s="11" t="s">
        <v>28</v>
      </c>
      <c r="B52" s="11">
        <v>1</v>
      </c>
      <c r="C52" s="11" t="s">
        <v>14</v>
      </c>
      <c r="D52" s="17">
        <v>0</v>
      </c>
      <c r="E52" s="11" t="s">
        <v>16</v>
      </c>
      <c r="F52" s="18">
        <f t="shared" si="2"/>
        <v>0</v>
      </c>
    </row>
    <row r="53" spans="1:6" s="6" customFormat="1" ht="14.25" customHeight="1" x14ac:dyDescent="0.25">
      <c r="A53" s="11" t="s">
        <v>29</v>
      </c>
      <c r="B53" s="11">
        <v>1</v>
      </c>
      <c r="C53" s="11" t="s">
        <v>14</v>
      </c>
      <c r="D53" s="17">
        <v>0</v>
      </c>
      <c r="E53" s="11" t="s">
        <v>16</v>
      </c>
      <c r="F53" s="18">
        <f t="shared" si="2"/>
        <v>0</v>
      </c>
    </row>
    <row r="54" spans="1:6" s="6" customFormat="1" ht="14.25" customHeight="1" x14ac:dyDescent="0.25">
      <c r="A54" s="12" t="s">
        <v>30</v>
      </c>
      <c r="B54" s="12">
        <v>1</v>
      </c>
      <c r="C54" s="12" t="s">
        <v>14</v>
      </c>
      <c r="D54" s="17">
        <v>0</v>
      </c>
      <c r="E54" s="12" t="s">
        <v>16</v>
      </c>
      <c r="F54" s="19">
        <f t="shared" si="2"/>
        <v>0</v>
      </c>
    </row>
    <row r="55" spans="1:6" s="6" customFormat="1" ht="15.6" customHeight="1" x14ac:dyDescent="0.25">
      <c r="A55" s="33" t="s">
        <v>31</v>
      </c>
      <c r="B55" s="33"/>
      <c r="C55" s="33"/>
      <c r="D55" s="33"/>
      <c r="E55" s="33"/>
      <c r="F55" s="20">
        <f>SUM(F42:F54)</f>
        <v>0</v>
      </c>
    </row>
    <row r="56" spans="1:6" s="6" customFormat="1" ht="24" customHeight="1" x14ac:dyDescent="0.25">
      <c r="A56" s="34" t="s">
        <v>36</v>
      </c>
      <c r="B56" s="34"/>
      <c r="C56" s="13"/>
      <c r="D56" s="13"/>
      <c r="E56" s="14"/>
      <c r="F56" s="14"/>
    </row>
    <row r="57" spans="1:6" s="6" customFormat="1" ht="30" customHeight="1" x14ac:dyDescent="0.25">
      <c r="A57" s="8" t="s">
        <v>12</v>
      </c>
      <c r="B57" s="8" t="s">
        <v>13</v>
      </c>
      <c r="C57" s="8" t="s">
        <v>14</v>
      </c>
      <c r="D57" s="9" t="s">
        <v>15</v>
      </c>
      <c r="E57" s="10" t="s">
        <v>16</v>
      </c>
      <c r="F57" s="8" t="s">
        <v>17</v>
      </c>
    </row>
    <row r="58" spans="1:6" s="6" customFormat="1" ht="14.25" customHeight="1" x14ac:dyDescent="0.25">
      <c r="A58" s="11" t="s">
        <v>18</v>
      </c>
      <c r="B58" s="11">
        <v>6</v>
      </c>
      <c r="C58" s="11" t="s">
        <v>14</v>
      </c>
      <c r="D58" s="17">
        <v>0</v>
      </c>
      <c r="E58" s="11" t="s">
        <v>16</v>
      </c>
      <c r="F58" s="18">
        <f>B58*D58</f>
        <v>0</v>
      </c>
    </row>
    <row r="59" spans="1:6" s="6" customFormat="1" ht="14.25" customHeight="1" x14ac:dyDescent="0.25">
      <c r="A59" s="11" t="s">
        <v>19</v>
      </c>
      <c r="B59" s="11">
        <v>10</v>
      </c>
      <c r="C59" s="11" t="s">
        <v>14</v>
      </c>
      <c r="D59" s="17">
        <v>0</v>
      </c>
      <c r="E59" s="11" t="s">
        <v>16</v>
      </c>
      <c r="F59" s="18">
        <f t="shared" ref="F59:F70" si="3">B59*D59</f>
        <v>0</v>
      </c>
    </row>
    <row r="60" spans="1:6" s="6" customFormat="1" ht="14.25" customHeight="1" x14ac:dyDescent="0.25">
      <c r="A60" s="11" t="s">
        <v>20</v>
      </c>
      <c r="B60" s="11">
        <v>4</v>
      </c>
      <c r="C60" s="11" t="s">
        <v>14</v>
      </c>
      <c r="D60" s="17">
        <v>0</v>
      </c>
      <c r="E60" s="11" t="s">
        <v>16</v>
      </c>
      <c r="F60" s="18">
        <f t="shared" si="3"/>
        <v>0</v>
      </c>
    </row>
    <row r="61" spans="1:6" s="6" customFormat="1" ht="14.25" customHeight="1" x14ac:dyDescent="0.25">
      <c r="A61" s="11" t="s">
        <v>21</v>
      </c>
      <c r="B61" s="11">
        <v>7</v>
      </c>
      <c r="C61" s="11" t="s">
        <v>14</v>
      </c>
      <c r="D61" s="17">
        <v>0</v>
      </c>
      <c r="E61" s="11" t="s">
        <v>16</v>
      </c>
      <c r="F61" s="18">
        <f t="shared" si="3"/>
        <v>0</v>
      </c>
    </row>
    <row r="62" spans="1:6" s="6" customFormat="1" ht="14.25" customHeight="1" x14ac:dyDescent="0.25">
      <c r="A62" s="11" t="s">
        <v>22</v>
      </c>
      <c r="B62" s="11">
        <v>2</v>
      </c>
      <c r="C62" s="11" t="s">
        <v>14</v>
      </c>
      <c r="D62" s="17">
        <v>0</v>
      </c>
      <c r="E62" s="11" t="s">
        <v>16</v>
      </c>
      <c r="F62" s="18">
        <f t="shared" si="3"/>
        <v>0</v>
      </c>
    </row>
    <row r="63" spans="1:6" s="6" customFormat="1" ht="14.25" customHeight="1" x14ac:dyDescent="0.25">
      <c r="A63" s="11" t="s">
        <v>23</v>
      </c>
      <c r="B63" s="11">
        <v>10</v>
      </c>
      <c r="C63" s="11" t="s">
        <v>14</v>
      </c>
      <c r="D63" s="17">
        <v>0</v>
      </c>
      <c r="E63" s="11" t="s">
        <v>16</v>
      </c>
      <c r="F63" s="18">
        <f t="shared" si="3"/>
        <v>0</v>
      </c>
    </row>
    <row r="64" spans="1:6" s="6" customFormat="1" ht="14.25" customHeight="1" x14ac:dyDescent="0.25">
      <c r="A64" s="11" t="s">
        <v>24</v>
      </c>
      <c r="B64" s="11">
        <v>8</v>
      </c>
      <c r="C64" s="11" t="s">
        <v>14</v>
      </c>
      <c r="D64" s="17">
        <v>0</v>
      </c>
      <c r="E64" s="11" t="s">
        <v>16</v>
      </c>
      <c r="F64" s="18">
        <f t="shared" si="3"/>
        <v>0</v>
      </c>
    </row>
    <row r="65" spans="1:6" s="6" customFormat="1" ht="14.25" customHeight="1" x14ac:dyDescent="0.25">
      <c r="A65" s="11" t="s">
        <v>25</v>
      </c>
      <c r="B65" s="11">
        <v>1</v>
      </c>
      <c r="C65" s="11" t="s">
        <v>14</v>
      </c>
      <c r="D65" s="17">
        <v>0</v>
      </c>
      <c r="E65" s="11" t="s">
        <v>16</v>
      </c>
      <c r="F65" s="18">
        <f t="shared" si="3"/>
        <v>0</v>
      </c>
    </row>
    <row r="66" spans="1:6" s="6" customFormat="1" ht="14.25" customHeight="1" x14ac:dyDescent="0.25">
      <c r="A66" s="11" t="s">
        <v>26</v>
      </c>
      <c r="B66" s="11">
        <v>5</v>
      </c>
      <c r="C66" s="11" t="s">
        <v>14</v>
      </c>
      <c r="D66" s="17">
        <v>0</v>
      </c>
      <c r="E66" s="11" t="s">
        <v>16</v>
      </c>
      <c r="F66" s="18">
        <f t="shared" si="3"/>
        <v>0</v>
      </c>
    </row>
    <row r="67" spans="1:6" s="6" customFormat="1" ht="14.25" customHeight="1" x14ac:dyDescent="0.25">
      <c r="A67" s="11" t="s">
        <v>27</v>
      </c>
      <c r="B67" s="11">
        <v>1</v>
      </c>
      <c r="C67" s="11" t="s">
        <v>14</v>
      </c>
      <c r="D67" s="17">
        <v>0</v>
      </c>
      <c r="E67" s="11" t="s">
        <v>16</v>
      </c>
      <c r="F67" s="18">
        <f t="shared" si="3"/>
        <v>0</v>
      </c>
    </row>
    <row r="68" spans="1:6" s="6" customFormat="1" ht="14.25" customHeight="1" x14ac:dyDescent="0.25">
      <c r="A68" s="11" t="s">
        <v>28</v>
      </c>
      <c r="B68" s="11">
        <v>1</v>
      </c>
      <c r="C68" s="11" t="s">
        <v>14</v>
      </c>
      <c r="D68" s="17">
        <v>0</v>
      </c>
      <c r="E68" s="11" t="s">
        <v>16</v>
      </c>
      <c r="F68" s="18">
        <f t="shared" si="3"/>
        <v>0</v>
      </c>
    </row>
    <row r="69" spans="1:6" s="6" customFormat="1" ht="14.25" customHeight="1" x14ac:dyDescent="0.25">
      <c r="A69" s="11" t="s">
        <v>29</v>
      </c>
      <c r="B69" s="11">
        <v>1</v>
      </c>
      <c r="C69" s="11" t="s">
        <v>14</v>
      </c>
      <c r="D69" s="17">
        <v>0</v>
      </c>
      <c r="E69" s="11" t="s">
        <v>16</v>
      </c>
      <c r="F69" s="18">
        <f t="shared" si="3"/>
        <v>0</v>
      </c>
    </row>
    <row r="70" spans="1:6" s="6" customFormat="1" ht="14.25" customHeight="1" x14ac:dyDescent="0.25">
      <c r="A70" s="12" t="s">
        <v>30</v>
      </c>
      <c r="B70" s="12">
        <v>1</v>
      </c>
      <c r="C70" s="12" t="s">
        <v>14</v>
      </c>
      <c r="D70" s="17">
        <v>0</v>
      </c>
      <c r="E70" s="12" t="s">
        <v>16</v>
      </c>
      <c r="F70" s="19">
        <f t="shared" si="3"/>
        <v>0</v>
      </c>
    </row>
    <row r="71" spans="1:6" s="6" customFormat="1" ht="15.6" customHeight="1" x14ac:dyDescent="0.25">
      <c r="A71" s="33" t="s">
        <v>33</v>
      </c>
      <c r="B71" s="33"/>
      <c r="C71" s="33"/>
      <c r="D71" s="33"/>
      <c r="E71" s="33"/>
      <c r="F71" s="20">
        <f>SUM(F58:F70)</f>
        <v>0</v>
      </c>
    </row>
    <row r="72" spans="1:6" s="6" customFormat="1" ht="12" customHeight="1" x14ac:dyDescent="0.25">
      <c r="A72" s="14"/>
      <c r="B72" s="14"/>
      <c r="C72" s="14"/>
      <c r="D72" s="14"/>
      <c r="E72" s="14"/>
      <c r="F72" s="14"/>
    </row>
    <row r="73" spans="1:6" s="6" customFormat="1" ht="16.8" customHeight="1" x14ac:dyDescent="0.25">
      <c r="A73" s="35" t="s">
        <v>37</v>
      </c>
      <c r="B73" s="35"/>
      <c r="C73" s="35"/>
      <c r="D73" s="35"/>
      <c r="E73" s="35"/>
      <c r="F73" s="21">
        <f>SUM(F55+F71)</f>
        <v>0</v>
      </c>
    </row>
    <row r="74" spans="1:6" s="6" customFormat="1" x14ac:dyDescent="0.25"/>
    <row r="75" spans="1:6" s="6" customFormat="1" ht="30.6" customHeight="1" x14ac:dyDescent="0.25">
      <c r="A75" s="28" t="s">
        <v>38</v>
      </c>
      <c r="B75" s="28"/>
      <c r="C75" s="28"/>
      <c r="D75" s="28"/>
      <c r="E75" s="28"/>
      <c r="F75" s="28"/>
    </row>
    <row r="76" spans="1:6" s="6" customFormat="1" ht="24" customHeight="1" x14ac:dyDescent="0.25">
      <c r="A76" s="7" t="s">
        <v>11</v>
      </c>
      <c r="B76" s="7"/>
      <c r="C76" s="7"/>
      <c r="D76" s="7"/>
    </row>
    <row r="77" spans="1:6" s="6" customFormat="1" ht="30" customHeight="1" x14ac:dyDescent="0.25">
      <c r="A77" s="8" t="s">
        <v>12</v>
      </c>
      <c r="B77" s="8" t="s">
        <v>13</v>
      </c>
      <c r="C77" s="8" t="s">
        <v>14</v>
      </c>
      <c r="D77" s="9" t="s">
        <v>15</v>
      </c>
      <c r="E77" s="10" t="s">
        <v>16</v>
      </c>
      <c r="F77" s="8" t="s">
        <v>17</v>
      </c>
    </row>
    <row r="78" spans="1:6" s="6" customFormat="1" ht="14.25" customHeight="1" x14ac:dyDescent="0.25">
      <c r="A78" s="11" t="s">
        <v>18</v>
      </c>
      <c r="B78" s="11">
        <v>8</v>
      </c>
      <c r="C78" s="11" t="s">
        <v>14</v>
      </c>
      <c r="D78" s="17">
        <v>0</v>
      </c>
      <c r="E78" s="11" t="s">
        <v>16</v>
      </c>
      <c r="F78" s="18">
        <f>B78*D78</f>
        <v>0</v>
      </c>
    </row>
    <row r="79" spans="1:6" s="6" customFormat="1" ht="14.25" customHeight="1" x14ac:dyDescent="0.25">
      <c r="A79" s="11" t="s">
        <v>19</v>
      </c>
      <c r="B79" s="11">
        <v>3</v>
      </c>
      <c r="C79" s="11" t="s">
        <v>14</v>
      </c>
      <c r="D79" s="17">
        <v>0</v>
      </c>
      <c r="E79" s="11" t="s">
        <v>16</v>
      </c>
      <c r="F79" s="18">
        <f t="shared" ref="F79:F90" si="4">B79*D79</f>
        <v>0</v>
      </c>
    </row>
    <row r="80" spans="1:6" s="6" customFormat="1" ht="14.25" customHeight="1" x14ac:dyDescent="0.25">
      <c r="A80" s="11" t="s">
        <v>20</v>
      </c>
      <c r="B80" s="11">
        <v>2</v>
      </c>
      <c r="C80" s="11" t="s">
        <v>14</v>
      </c>
      <c r="D80" s="17">
        <v>0</v>
      </c>
      <c r="E80" s="11" t="s">
        <v>16</v>
      </c>
      <c r="F80" s="18">
        <f t="shared" si="4"/>
        <v>0</v>
      </c>
    </row>
    <row r="81" spans="1:6" s="6" customFormat="1" ht="14.25" customHeight="1" x14ac:dyDescent="0.25">
      <c r="A81" s="11" t="s">
        <v>21</v>
      </c>
      <c r="B81" s="11">
        <v>14</v>
      </c>
      <c r="C81" s="11" t="s">
        <v>14</v>
      </c>
      <c r="D81" s="17">
        <v>0</v>
      </c>
      <c r="E81" s="11" t="s">
        <v>16</v>
      </c>
      <c r="F81" s="18">
        <f t="shared" si="4"/>
        <v>0</v>
      </c>
    </row>
    <row r="82" spans="1:6" s="6" customFormat="1" ht="14.25" customHeight="1" x14ac:dyDescent="0.25">
      <c r="A82" s="11" t="s">
        <v>22</v>
      </c>
      <c r="B82" s="11">
        <v>12</v>
      </c>
      <c r="C82" s="11" t="s">
        <v>14</v>
      </c>
      <c r="D82" s="17">
        <v>0</v>
      </c>
      <c r="E82" s="11" t="s">
        <v>16</v>
      </c>
      <c r="F82" s="18">
        <f t="shared" si="4"/>
        <v>0</v>
      </c>
    </row>
    <row r="83" spans="1:6" s="6" customFormat="1" ht="14.25" customHeight="1" x14ac:dyDescent="0.25">
      <c r="A83" s="11" t="s">
        <v>23</v>
      </c>
      <c r="B83" s="11">
        <v>2</v>
      </c>
      <c r="C83" s="11" t="s">
        <v>14</v>
      </c>
      <c r="D83" s="17">
        <v>0</v>
      </c>
      <c r="E83" s="11" t="s">
        <v>16</v>
      </c>
      <c r="F83" s="18">
        <f t="shared" si="4"/>
        <v>0</v>
      </c>
    </row>
    <row r="84" spans="1:6" s="6" customFormat="1" ht="14.25" customHeight="1" x14ac:dyDescent="0.25">
      <c r="A84" s="11" t="s">
        <v>24</v>
      </c>
      <c r="B84" s="11">
        <v>10</v>
      </c>
      <c r="C84" s="11" t="s">
        <v>14</v>
      </c>
      <c r="D84" s="17">
        <v>0</v>
      </c>
      <c r="E84" s="11" t="s">
        <v>16</v>
      </c>
      <c r="F84" s="18">
        <f t="shared" si="4"/>
        <v>0</v>
      </c>
    </row>
    <row r="85" spans="1:6" s="6" customFormat="1" ht="14.25" customHeight="1" x14ac:dyDescent="0.25">
      <c r="A85" s="11" t="s">
        <v>25</v>
      </c>
      <c r="B85" s="11">
        <v>1</v>
      </c>
      <c r="C85" s="11" t="s">
        <v>14</v>
      </c>
      <c r="D85" s="17">
        <v>0</v>
      </c>
      <c r="E85" s="11" t="s">
        <v>16</v>
      </c>
      <c r="F85" s="18">
        <f t="shared" si="4"/>
        <v>0</v>
      </c>
    </row>
    <row r="86" spans="1:6" s="6" customFormat="1" ht="14.25" customHeight="1" x14ac:dyDescent="0.25">
      <c r="A86" s="11" t="s">
        <v>26</v>
      </c>
      <c r="B86" s="11">
        <v>8</v>
      </c>
      <c r="C86" s="11" t="s">
        <v>14</v>
      </c>
      <c r="D86" s="17">
        <v>0</v>
      </c>
      <c r="E86" s="11" t="s">
        <v>16</v>
      </c>
      <c r="F86" s="18">
        <f t="shared" si="4"/>
        <v>0</v>
      </c>
    </row>
    <row r="87" spans="1:6" s="6" customFormat="1" ht="14.25" customHeight="1" x14ac:dyDescent="0.25">
      <c r="A87" s="11" t="s">
        <v>27</v>
      </c>
      <c r="B87" s="11">
        <v>1</v>
      </c>
      <c r="C87" s="11" t="s">
        <v>14</v>
      </c>
      <c r="D87" s="17">
        <v>0</v>
      </c>
      <c r="E87" s="11" t="s">
        <v>16</v>
      </c>
      <c r="F87" s="18">
        <f t="shared" si="4"/>
        <v>0</v>
      </c>
    </row>
    <row r="88" spans="1:6" s="6" customFormat="1" ht="14.25" customHeight="1" x14ac:dyDescent="0.25">
      <c r="A88" s="11" t="s">
        <v>28</v>
      </c>
      <c r="B88" s="11">
        <v>1</v>
      </c>
      <c r="C88" s="11" t="s">
        <v>14</v>
      </c>
      <c r="D88" s="17">
        <v>0</v>
      </c>
      <c r="E88" s="11" t="s">
        <v>16</v>
      </c>
      <c r="F88" s="18">
        <f t="shared" si="4"/>
        <v>0</v>
      </c>
    </row>
    <row r="89" spans="1:6" s="6" customFormat="1" ht="14.25" customHeight="1" x14ac:dyDescent="0.25">
      <c r="A89" s="11" t="s">
        <v>29</v>
      </c>
      <c r="B89" s="11">
        <v>1</v>
      </c>
      <c r="C89" s="11" t="s">
        <v>14</v>
      </c>
      <c r="D89" s="17">
        <v>0</v>
      </c>
      <c r="E89" s="11" t="s">
        <v>16</v>
      </c>
      <c r="F89" s="18">
        <f t="shared" si="4"/>
        <v>0</v>
      </c>
    </row>
    <row r="90" spans="1:6" s="6" customFormat="1" ht="14.25" customHeight="1" x14ac:dyDescent="0.25">
      <c r="A90" s="12" t="s">
        <v>30</v>
      </c>
      <c r="B90" s="12">
        <v>1</v>
      </c>
      <c r="C90" s="12" t="s">
        <v>14</v>
      </c>
      <c r="D90" s="17">
        <v>0</v>
      </c>
      <c r="E90" s="12" t="s">
        <v>16</v>
      </c>
      <c r="F90" s="19">
        <f t="shared" si="4"/>
        <v>0</v>
      </c>
    </row>
    <row r="91" spans="1:6" s="6" customFormat="1" ht="15.6" customHeight="1" x14ac:dyDescent="0.25">
      <c r="A91" s="33" t="s">
        <v>31</v>
      </c>
      <c r="B91" s="33"/>
      <c r="C91" s="33"/>
      <c r="D91" s="33"/>
      <c r="E91" s="33"/>
      <c r="F91" s="20">
        <f>SUM(F78:F90)</f>
        <v>0</v>
      </c>
    </row>
    <row r="92" spans="1:6" s="6" customFormat="1" ht="24" customHeight="1" x14ac:dyDescent="0.25">
      <c r="A92" s="38" t="s">
        <v>32</v>
      </c>
      <c r="B92" s="38"/>
      <c r="C92" s="13"/>
      <c r="D92" s="13"/>
      <c r="E92" s="14"/>
      <c r="F92" s="14"/>
    </row>
    <row r="93" spans="1:6" s="6" customFormat="1" ht="29.25" customHeight="1" x14ac:dyDescent="0.25">
      <c r="A93" s="8" t="s">
        <v>12</v>
      </c>
      <c r="B93" s="8" t="s">
        <v>13</v>
      </c>
      <c r="C93" s="8" t="s">
        <v>14</v>
      </c>
      <c r="D93" s="8" t="s">
        <v>15</v>
      </c>
      <c r="E93" s="10" t="s">
        <v>16</v>
      </c>
      <c r="F93" s="8" t="s">
        <v>17</v>
      </c>
    </row>
    <row r="94" spans="1:6" s="6" customFormat="1" ht="14.25" customHeight="1" x14ac:dyDescent="0.25">
      <c r="A94" s="11" t="s">
        <v>18</v>
      </c>
      <c r="B94" s="11">
        <v>6</v>
      </c>
      <c r="C94" s="11" t="s">
        <v>14</v>
      </c>
      <c r="D94" s="17">
        <v>0</v>
      </c>
      <c r="E94" s="11" t="s">
        <v>16</v>
      </c>
      <c r="F94" s="18">
        <f>B94*D94</f>
        <v>0</v>
      </c>
    </row>
    <row r="95" spans="1:6" s="6" customFormat="1" ht="14.25" customHeight="1" x14ac:dyDescent="0.25">
      <c r="A95" s="11" t="s">
        <v>19</v>
      </c>
      <c r="B95" s="11">
        <v>10</v>
      </c>
      <c r="C95" s="11" t="s">
        <v>14</v>
      </c>
      <c r="D95" s="17">
        <v>0</v>
      </c>
      <c r="E95" s="11" t="s">
        <v>16</v>
      </c>
      <c r="F95" s="18">
        <f t="shared" ref="F95:F106" si="5">B95*D95</f>
        <v>0</v>
      </c>
    </row>
    <row r="96" spans="1:6" s="6" customFormat="1" ht="14.25" customHeight="1" x14ac:dyDescent="0.25">
      <c r="A96" s="11" t="s">
        <v>20</v>
      </c>
      <c r="B96" s="11">
        <v>4</v>
      </c>
      <c r="C96" s="11" t="s">
        <v>14</v>
      </c>
      <c r="D96" s="17">
        <v>0</v>
      </c>
      <c r="E96" s="11" t="s">
        <v>16</v>
      </c>
      <c r="F96" s="18">
        <f t="shared" si="5"/>
        <v>0</v>
      </c>
    </row>
    <row r="97" spans="1:6" s="6" customFormat="1" ht="14.25" customHeight="1" x14ac:dyDescent="0.25">
      <c r="A97" s="11" t="s">
        <v>21</v>
      </c>
      <c r="B97" s="11">
        <v>7</v>
      </c>
      <c r="C97" s="11" t="s">
        <v>14</v>
      </c>
      <c r="D97" s="17">
        <v>0</v>
      </c>
      <c r="E97" s="11" t="s">
        <v>16</v>
      </c>
      <c r="F97" s="18">
        <f t="shared" si="5"/>
        <v>0</v>
      </c>
    </row>
    <row r="98" spans="1:6" s="6" customFormat="1" ht="14.25" customHeight="1" x14ac:dyDescent="0.25">
      <c r="A98" s="11" t="s">
        <v>22</v>
      </c>
      <c r="B98" s="11">
        <v>2</v>
      </c>
      <c r="C98" s="11" t="s">
        <v>14</v>
      </c>
      <c r="D98" s="17">
        <v>0</v>
      </c>
      <c r="E98" s="11" t="s">
        <v>16</v>
      </c>
      <c r="F98" s="18">
        <f t="shared" si="5"/>
        <v>0</v>
      </c>
    </row>
    <row r="99" spans="1:6" s="6" customFormat="1" ht="14.25" customHeight="1" x14ac:dyDescent="0.25">
      <c r="A99" s="11" t="s">
        <v>23</v>
      </c>
      <c r="B99" s="11">
        <v>10</v>
      </c>
      <c r="C99" s="11" t="s">
        <v>14</v>
      </c>
      <c r="D99" s="17">
        <v>0</v>
      </c>
      <c r="E99" s="11" t="s">
        <v>16</v>
      </c>
      <c r="F99" s="18">
        <f t="shared" si="5"/>
        <v>0</v>
      </c>
    </row>
    <row r="100" spans="1:6" s="6" customFormat="1" ht="14.25" customHeight="1" x14ac:dyDescent="0.25">
      <c r="A100" s="11" t="s">
        <v>24</v>
      </c>
      <c r="B100" s="11">
        <v>11</v>
      </c>
      <c r="C100" s="11" t="s">
        <v>14</v>
      </c>
      <c r="D100" s="17">
        <v>0</v>
      </c>
      <c r="E100" s="11" t="s">
        <v>16</v>
      </c>
      <c r="F100" s="18">
        <f t="shared" si="5"/>
        <v>0</v>
      </c>
    </row>
    <row r="101" spans="1:6" s="6" customFormat="1" ht="14.25" customHeight="1" x14ac:dyDescent="0.25">
      <c r="A101" s="11" t="s">
        <v>25</v>
      </c>
      <c r="B101" s="11">
        <v>1</v>
      </c>
      <c r="C101" s="11" t="s">
        <v>14</v>
      </c>
      <c r="D101" s="17">
        <v>0</v>
      </c>
      <c r="E101" s="11" t="s">
        <v>16</v>
      </c>
      <c r="F101" s="18">
        <f t="shared" si="5"/>
        <v>0</v>
      </c>
    </row>
    <row r="102" spans="1:6" s="6" customFormat="1" ht="14.25" customHeight="1" x14ac:dyDescent="0.25">
      <c r="A102" s="11" t="s">
        <v>26</v>
      </c>
      <c r="B102" s="11">
        <v>5</v>
      </c>
      <c r="C102" s="11" t="s">
        <v>14</v>
      </c>
      <c r="D102" s="17">
        <v>0</v>
      </c>
      <c r="E102" s="11" t="s">
        <v>16</v>
      </c>
      <c r="F102" s="18">
        <f t="shared" si="5"/>
        <v>0</v>
      </c>
    </row>
    <row r="103" spans="1:6" s="6" customFormat="1" ht="14.25" customHeight="1" x14ac:dyDescent="0.25">
      <c r="A103" s="11" t="s">
        <v>27</v>
      </c>
      <c r="B103" s="11">
        <v>1</v>
      </c>
      <c r="C103" s="11" t="s">
        <v>14</v>
      </c>
      <c r="D103" s="17">
        <v>0</v>
      </c>
      <c r="E103" s="11" t="s">
        <v>16</v>
      </c>
      <c r="F103" s="18">
        <f t="shared" si="5"/>
        <v>0</v>
      </c>
    </row>
    <row r="104" spans="1:6" s="6" customFormat="1" ht="13.95" customHeight="1" x14ac:dyDescent="0.25">
      <c r="A104" s="11" t="s">
        <v>28</v>
      </c>
      <c r="B104" s="11">
        <v>1</v>
      </c>
      <c r="C104" s="11" t="s">
        <v>14</v>
      </c>
      <c r="D104" s="17">
        <v>0</v>
      </c>
      <c r="E104" s="11" t="s">
        <v>16</v>
      </c>
      <c r="F104" s="18">
        <f t="shared" si="5"/>
        <v>0</v>
      </c>
    </row>
    <row r="105" spans="1:6" s="6" customFormat="1" ht="14.25" customHeight="1" x14ac:dyDescent="0.25">
      <c r="A105" s="11" t="s">
        <v>29</v>
      </c>
      <c r="B105" s="11">
        <v>1</v>
      </c>
      <c r="C105" s="11" t="s">
        <v>14</v>
      </c>
      <c r="D105" s="17">
        <v>0</v>
      </c>
      <c r="E105" s="11" t="s">
        <v>16</v>
      </c>
      <c r="F105" s="18">
        <f t="shared" si="5"/>
        <v>0</v>
      </c>
    </row>
    <row r="106" spans="1:6" s="6" customFormat="1" ht="14.25" customHeight="1" x14ac:dyDescent="0.25">
      <c r="A106" s="12" t="s">
        <v>30</v>
      </c>
      <c r="B106" s="12">
        <v>1</v>
      </c>
      <c r="C106" s="12" t="s">
        <v>14</v>
      </c>
      <c r="D106" s="17">
        <v>0</v>
      </c>
      <c r="E106" s="12" t="s">
        <v>16</v>
      </c>
      <c r="F106" s="19">
        <f t="shared" si="5"/>
        <v>0</v>
      </c>
    </row>
    <row r="107" spans="1:6" s="6" customFormat="1" ht="15.6" customHeight="1" x14ac:dyDescent="0.25">
      <c r="A107" s="33" t="s">
        <v>33</v>
      </c>
      <c r="B107" s="33"/>
      <c r="C107" s="33"/>
      <c r="D107" s="33"/>
      <c r="E107" s="33"/>
      <c r="F107" s="20">
        <f>SUM(F94:F106)</f>
        <v>0</v>
      </c>
    </row>
    <row r="108" spans="1:6" s="6" customFormat="1" ht="12" customHeight="1" x14ac:dyDescent="0.25">
      <c r="A108" s="14"/>
      <c r="B108" s="14"/>
      <c r="C108" s="14"/>
      <c r="D108" s="14"/>
      <c r="E108" s="14"/>
      <c r="F108" s="14"/>
    </row>
    <row r="109" spans="1:6" s="6" customFormat="1" ht="16.8" customHeight="1" x14ac:dyDescent="0.25">
      <c r="A109" s="35" t="s">
        <v>39</v>
      </c>
      <c r="B109" s="35"/>
      <c r="C109" s="35"/>
      <c r="D109" s="35"/>
      <c r="E109" s="35"/>
      <c r="F109" s="21">
        <f>SUM(F91+F107)</f>
        <v>0</v>
      </c>
    </row>
    <row r="110" spans="1:6" s="6" customFormat="1" ht="24" customHeight="1" x14ac:dyDescent="0.25">
      <c r="A110" s="13" t="s">
        <v>40</v>
      </c>
      <c r="B110" s="14"/>
      <c r="C110" s="14"/>
      <c r="D110" s="14"/>
      <c r="E110" s="14"/>
      <c r="F110" s="15"/>
    </row>
    <row r="111" spans="1:6" s="6" customFormat="1" ht="16.8" customHeight="1" x14ac:dyDescent="0.25">
      <c r="A111" s="39" t="s">
        <v>41</v>
      </c>
      <c r="B111" s="39"/>
      <c r="C111" s="39"/>
      <c r="D111" s="39"/>
      <c r="E111" s="39"/>
      <c r="F111" s="8" t="s">
        <v>17</v>
      </c>
    </row>
    <row r="112" spans="1:6" customFormat="1" ht="14.4" customHeight="1" x14ac:dyDescent="0.3">
      <c r="A112" s="40" t="s">
        <v>42</v>
      </c>
      <c r="B112" s="41"/>
      <c r="C112" s="41"/>
      <c r="D112" s="41"/>
      <c r="E112" s="42"/>
      <c r="F112" s="25">
        <f>SUM(F37+F73+F109)*0.25</f>
        <v>0</v>
      </c>
    </row>
    <row r="113" spans="1:6" customFormat="1" ht="16.8" customHeight="1" x14ac:dyDescent="0.3">
      <c r="A113" s="35" t="s">
        <v>68</v>
      </c>
      <c r="B113" s="35"/>
      <c r="C113" s="35"/>
      <c r="D113" s="35"/>
      <c r="E113" s="35"/>
      <c r="F113" s="21">
        <f>F112</f>
        <v>0</v>
      </c>
    </row>
    <row r="114" spans="1:6" s="6" customFormat="1" ht="16.2" customHeight="1" thickBot="1" x14ac:dyDescent="0.3"/>
    <row r="115" spans="1:6" s="6" customFormat="1" ht="16.8" customHeight="1" thickBot="1" x14ac:dyDescent="0.3">
      <c r="A115" s="36" t="s">
        <v>46</v>
      </c>
      <c r="B115" s="37"/>
      <c r="C115" s="37"/>
      <c r="D115" s="37"/>
      <c r="E115" s="37"/>
      <c r="F115" s="27">
        <f>F37+F73+F109+F112</f>
        <v>0</v>
      </c>
    </row>
  </sheetData>
  <sheetProtection algorithmName="SHA-512" hashValue="M5Pw7sNzQcKPc/Pd9qdtCwg1XaWcpsWBQe8u/FQ2LXmtjlg6/Np37Zok9kIbfqC5oXQDniqUrxSvYdKUvurEjQ==" saltValue="O4ng/B4pwYIt6KEJFuhcLw==" spinCount="100000" sheet="1" selectLockedCells="1"/>
  <mergeCells count="20">
    <mergeCell ref="A113:E113"/>
    <mergeCell ref="A115:E115"/>
    <mergeCell ref="A91:E91"/>
    <mergeCell ref="A92:B92"/>
    <mergeCell ref="A107:E107"/>
    <mergeCell ref="A109:E109"/>
    <mergeCell ref="A111:E111"/>
    <mergeCell ref="A112:E112"/>
    <mergeCell ref="A75:F75"/>
    <mergeCell ref="A1:F1"/>
    <mergeCell ref="A3:F3"/>
    <mergeCell ref="A19:E19"/>
    <mergeCell ref="A20:B20"/>
    <mergeCell ref="A35:E35"/>
    <mergeCell ref="A37:E37"/>
    <mergeCell ref="A39:F39"/>
    <mergeCell ref="A55:E55"/>
    <mergeCell ref="A56:B56"/>
    <mergeCell ref="A71:E71"/>
    <mergeCell ref="A73:E73"/>
  </mergeCells>
  <printOptions horizontalCentered="1"/>
  <pageMargins left="0.5" right="0.5" top="1.2" bottom="0.62906249999999997" header="0.4" footer="0.2475"/>
  <pageSetup scale="98" fitToHeight="0" orientation="portrait" r:id="rId1"/>
  <headerFooter>
    <oddHeader>&amp;L&amp;"Arial,Regular"
California Department of Corrections and Rehabilitation (CDCR)
Rate Sheet&amp;R&amp;"Arial,Regular"Bid Number C5613273-D, Rebid 1
Exhibit B-1</oddHeader>
    <oddFooter>&amp;C&amp;"Arial,Regular"Page &amp;P of &amp;N</oddFooter>
  </headerFooter>
  <rowBreaks count="2" manualBreakCount="2">
    <brk id="38" max="5" man="1"/>
    <brk id="74"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DDA16-4314-4DCE-8885-D44E4245F0ED}">
  <dimension ref="A1:F115"/>
  <sheetViews>
    <sheetView view="pageBreakPreview" zoomScaleNormal="100" zoomScaleSheetLayoutView="100" workbookViewId="0">
      <selection activeCell="A8" sqref="A8:G8"/>
    </sheetView>
  </sheetViews>
  <sheetFormatPr defaultColWidth="9.33203125" defaultRowHeight="13.8" x14ac:dyDescent="0.25"/>
  <cols>
    <col min="1" max="1" width="28.5546875" style="2" customWidth="1"/>
    <col min="2" max="2" width="20.33203125" style="2" customWidth="1"/>
    <col min="3" max="3" width="4.109375" style="2" customWidth="1"/>
    <col min="4" max="4" width="17.88671875" style="2" customWidth="1"/>
    <col min="5" max="5" width="4.109375" style="2" customWidth="1"/>
    <col min="6" max="6" width="21.5546875" style="2" customWidth="1"/>
    <col min="7" max="16384" width="9.33203125" style="2"/>
  </cols>
  <sheetData>
    <row r="1" spans="1:6" ht="33" customHeight="1" x14ac:dyDescent="0.25">
      <c r="A1" s="56" t="s">
        <v>71</v>
      </c>
      <c r="B1" s="30"/>
      <c r="C1" s="30"/>
      <c r="D1" s="30"/>
      <c r="E1" s="30"/>
      <c r="F1" s="31"/>
    </row>
    <row r="2" spans="1:6" ht="14.4" customHeight="1" x14ac:dyDescent="0.25"/>
    <row r="3" spans="1:6" s="6" customFormat="1" ht="30.6" customHeight="1" x14ac:dyDescent="0.25">
      <c r="A3" s="28" t="s">
        <v>10</v>
      </c>
      <c r="B3" s="32"/>
      <c r="C3" s="32"/>
      <c r="D3" s="32"/>
      <c r="E3" s="32"/>
      <c r="F3" s="32"/>
    </row>
    <row r="4" spans="1:6" s="6" customFormat="1" ht="24" customHeight="1" x14ac:dyDescent="0.25">
      <c r="A4" s="7" t="s">
        <v>11</v>
      </c>
      <c r="B4" s="7"/>
      <c r="C4" s="7"/>
      <c r="D4" s="7"/>
    </row>
    <row r="5" spans="1:6" s="6" customFormat="1" ht="30" customHeight="1" x14ac:dyDescent="0.25">
      <c r="A5" s="22" t="s">
        <v>12</v>
      </c>
      <c r="B5" s="22" t="s">
        <v>13</v>
      </c>
      <c r="C5" s="22" t="s">
        <v>14</v>
      </c>
      <c r="D5" s="23" t="s">
        <v>15</v>
      </c>
      <c r="E5" s="24" t="s">
        <v>16</v>
      </c>
      <c r="F5" s="22" t="s">
        <v>17</v>
      </c>
    </row>
    <row r="6" spans="1:6" s="6" customFormat="1" ht="14.25" customHeight="1" x14ac:dyDescent="0.25">
      <c r="A6" s="11" t="s">
        <v>18</v>
      </c>
      <c r="B6" s="11">
        <v>2</v>
      </c>
      <c r="C6" s="11" t="s">
        <v>14</v>
      </c>
      <c r="D6" s="26">
        <v>0</v>
      </c>
      <c r="E6" s="11" t="s">
        <v>16</v>
      </c>
      <c r="F6" s="18">
        <f>B6*D6</f>
        <v>0</v>
      </c>
    </row>
    <row r="7" spans="1:6" s="6" customFormat="1" ht="14.25" customHeight="1" x14ac:dyDescent="0.25">
      <c r="A7" s="11" t="s">
        <v>19</v>
      </c>
      <c r="B7" s="11">
        <v>1</v>
      </c>
      <c r="C7" s="11" t="s">
        <v>14</v>
      </c>
      <c r="D7" s="17">
        <v>0</v>
      </c>
      <c r="E7" s="11" t="s">
        <v>16</v>
      </c>
      <c r="F7" s="18">
        <f t="shared" ref="F7:F18" si="0">B7*D7</f>
        <v>0</v>
      </c>
    </row>
    <row r="8" spans="1:6" s="6" customFormat="1" ht="14.25" customHeight="1" x14ac:dyDescent="0.25">
      <c r="A8" s="11" t="s">
        <v>20</v>
      </c>
      <c r="B8" s="11">
        <v>3</v>
      </c>
      <c r="C8" s="11" t="s">
        <v>14</v>
      </c>
      <c r="D8" s="17">
        <v>0</v>
      </c>
      <c r="E8" s="11" t="s">
        <v>16</v>
      </c>
      <c r="F8" s="18">
        <f t="shared" si="0"/>
        <v>0</v>
      </c>
    </row>
    <row r="9" spans="1:6" s="6" customFormat="1" ht="14.25" customHeight="1" x14ac:dyDescent="0.25">
      <c r="A9" s="11" t="s">
        <v>21</v>
      </c>
      <c r="B9" s="11">
        <v>6</v>
      </c>
      <c r="C9" s="11" t="s">
        <v>14</v>
      </c>
      <c r="D9" s="17">
        <v>0</v>
      </c>
      <c r="E9" s="11" t="s">
        <v>16</v>
      </c>
      <c r="F9" s="18">
        <f t="shared" si="0"/>
        <v>0</v>
      </c>
    </row>
    <row r="10" spans="1:6" s="6" customFormat="1" ht="14.25" customHeight="1" x14ac:dyDescent="0.25">
      <c r="A10" s="11" t="s">
        <v>22</v>
      </c>
      <c r="B10" s="11">
        <v>2</v>
      </c>
      <c r="C10" s="11" t="s">
        <v>14</v>
      </c>
      <c r="D10" s="17">
        <v>0</v>
      </c>
      <c r="E10" s="11" t="s">
        <v>16</v>
      </c>
      <c r="F10" s="18">
        <f t="shared" si="0"/>
        <v>0</v>
      </c>
    </row>
    <row r="11" spans="1:6" s="6" customFormat="1" ht="14.25" customHeight="1" x14ac:dyDescent="0.25">
      <c r="A11" s="11" t="s">
        <v>23</v>
      </c>
      <c r="B11" s="11">
        <v>3</v>
      </c>
      <c r="C11" s="11" t="s">
        <v>14</v>
      </c>
      <c r="D11" s="17">
        <v>0</v>
      </c>
      <c r="E11" s="11" t="s">
        <v>16</v>
      </c>
      <c r="F11" s="18">
        <f t="shared" si="0"/>
        <v>0</v>
      </c>
    </row>
    <row r="12" spans="1:6" s="6" customFormat="1" ht="14.25" customHeight="1" x14ac:dyDescent="0.25">
      <c r="A12" s="11" t="s">
        <v>24</v>
      </c>
      <c r="B12" s="11">
        <v>12</v>
      </c>
      <c r="C12" s="11" t="s">
        <v>14</v>
      </c>
      <c r="D12" s="17">
        <v>0</v>
      </c>
      <c r="E12" s="11" t="s">
        <v>16</v>
      </c>
      <c r="F12" s="18">
        <f t="shared" si="0"/>
        <v>0</v>
      </c>
    </row>
    <row r="13" spans="1:6" s="6" customFormat="1" ht="14.25" customHeight="1" x14ac:dyDescent="0.25">
      <c r="A13" s="16" t="s">
        <v>25</v>
      </c>
      <c r="B13" s="11">
        <v>2</v>
      </c>
      <c r="C13" s="11" t="s">
        <v>14</v>
      </c>
      <c r="D13" s="17">
        <v>0</v>
      </c>
      <c r="E13" s="11" t="s">
        <v>16</v>
      </c>
      <c r="F13" s="18">
        <f t="shared" si="0"/>
        <v>0</v>
      </c>
    </row>
    <row r="14" spans="1:6" s="6" customFormat="1" ht="14.25" customHeight="1" x14ac:dyDescent="0.25">
      <c r="A14" s="11" t="s">
        <v>26</v>
      </c>
      <c r="B14" s="11">
        <v>5</v>
      </c>
      <c r="C14" s="11" t="s">
        <v>14</v>
      </c>
      <c r="D14" s="17">
        <v>0</v>
      </c>
      <c r="E14" s="11" t="s">
        <v>16</v>
      </c>
      <c r="F14" s="18">
        <f t="shared" si="0"/>
        <v>0</v>
      </c>
    </row>
    <row r="15" spans="1:6" s="6" customFormat="1" ht="14.25" customHeight="1" x14ac:dyDescent="0.25">
      <c r="A15" s="11" t="s">
        <v>27</v>
      </c>
      <c r="B15" s="11">
        <v>1</v>
      </c>
      <c r="C15" s="11" t="s">
        <v>14</v>
      </c>
      <c r="D15" s="17">
        <v>0</v>
      </c>
      <c r="E15" s="11" t="s">
        <v>16</v>
      </c>
      <c r="F15" s="18">
        <f t="shared" si="0"/>
        <v>0</v>
      </c>
    </row>
    <row r="16" spans="1:6" s="6" customFormat="1" ht="14.25" customHeight="1" x14ac:dyDescent="0.25">
      <c r="A16" s="11" t="s">
        <v>28</v>
      </c>
      <c r="B16" s="11">
        <v>1</v>
      </c>
      <c r="C16" s="11" t="s">
        <v>14</v>
      </c>
      <c r="D16" s="17">
        <v>0</v>
      </c>
      <c r="E16" s="11" t="s">
        <v>16</v>
      </c>
      <c r="F16" s="18">
        <f t="shared" si="0"/>
        <v>0</v>
      </c>
    </row>
    <row r="17" spans="1:6" s="6" customFormat="1" ht="14.25" customHeight="1" x14ac:dyDescent="0.25">
      <c r="A17" s="11" t="s">
        <v>29</v>
      </c>
      <c r="B17" s="11">
        <v>1</v>
      </c>
      <c r="C17" s="11" t="s">
        <v>14</v>
      </c>
      <c r="D17" s="17">
        <v>0</v>
      </c>
      <c r="E17" s="11" t="s">
        <v>16</v>
      </c>
      <c r="F17" s="18">
        <f t="shared" si="0"/>
        <v>0</v>
      </c>
    </row>
    <row r="18" spans="1:6" s="6" customFormat="1" ht="14.25" customHeight="1" x14ac:dyDescent="0.25">
      <c r="A18" s="12" t="s">
        <v>30</v>
      </c>
      <c r="B18" s="11">
        <v>1</v>
      </c>
      <c r="C18" s="12" t="s">
        <v>14</v>
      </c>
      <c r="D18" s="17">
        <v>0</v>
      </c>
      <c r="E18" s="12" t="s">
        <v>16</v>
      </c>
      <c r="F18" s="19">
        <f t="shared" si="0"/>
        <v>0</v>
      </c>
    </row>
    <row r="19" spans="1:6" s="6" customFormat="1" ht="15.6" customHeight="1" x14ac:dyDescent="0.25">
      <c r="A19" s="33" t="s">
        <v>31</v>
      </c>
      <c r="B19" s="33"/>
      <c r="C19" s="33"/>
      <c r="D19" s="33"/>
      <c r="E19" s="33"/>
      <c r="F19" s="20">
        <f>SUM(F6:F18)</f>
        <v>0</v>
      </c>
    </row>
    <row r="20" spans="1:6" s="6" customFormat="1" ht="24" customHeight="1" x14ac:dyDescent="0.25">
      <c r="A20" s="34" t="s">
        <v>32</v>
      </c>
      <c r="B20" s="34"/>
      <c r="C20" s="13"/>
      <c r="D20" s="13"/>
      <c r="E20" s="14"/>
      <c r="F20" s="14"/>
    </row>
    <row r="21" spans="1:6" s="6" customFormat="1" ht="30" customHeight="1" x14ac:dyDescent="0.25">
      <c r="A21" s="22" t="s">
        <v>12</v>
      </c>
      <c r="B21" s="22" t="s">
        <v>13</v>
      </c>
      <c r="C21" s="22" t="s">
        <v>14</v>
      </c>
      <c r="D21" s="23" t="s">
        <v>15</v>
      </c>
      <c r="E21" s="24" t="s">
        <v>16</v>
      </c>
      <c r="F21" s="22" t="s">
        <v>17</v>
      </c>
    </row>
    <row r="22" spans="1:6" s="6" customFormat="1" ht="14.25" customHeight="1" x14ac:dyDescent="0.25">
      <c r="A22" s="11" t="s">
        <v>18</v>
      </c>
      <c r="B22" s="11">
        <v>2</v>
      </c>
      <c r="C22" s="11" t="s">
        <v>14</v>
      </c>
      <c r="D22" s="17">
        <v>0</v>
      </c>
      <c r="E22" s="11" t="s">
        <v>16</v>
      </c>
      <c r="F22" s="18">
        <f>B22*D22</f>
        <v>0</v>
      </c>
    </row>
    <row r="23" spans="1:6" s="6" customFormat="1" ht="14.25" customHeight="1" x14ac:dyDescent="0.25">
      <c r="A23" s="11" t="s">
        <v>19</v>
      </c>
      <c r="B23" s="11">
        <v>5</v>
      </c>
      <c r="C23" s="11" t="s">
        <v>14</v>
      </c>
      <c r="D23" s="17">
        <v>0</v>
      </c>
      <c r="E23" s="11" t="s">
        <v>16</v>
      </c>
      <c r="F23" s="18">
        <f t="shared" ref="F23:F34" si="1">B23*D23</f>
        <v>0</v>
      </c>
    </row>
    <row r="24" spans="1:6" s="6" customFormat="1" ht="14.25" customHeight="1" x14ac:dyDescent="0.25">
      <c r="A24" s="11" t="s">
        <v>20</v>
      </c>
      <c r="B24" s="11">
        <v>3</v>
      </c>
      <c r="C24" s="11" t="s">
        <v>14</v>
      </c>
      <c r="D24" s="17">
        <v>0</v>
      </c>
      <c r="E24" s="11" t="s">
        <v>16</v>
      </c>
      <c r="F24" s="18">
        <f t="shared" si="1"/>
        <v>0</v>
      </c>
    </row>
    <row r="25" spans="1:6" s="6" customFormat="1" ht="14.25" customHeight="1" x14ac:dyDescent="0.25">
      <c r="A25" s="11" t="s">
        <v>21</v>
      </c>
      <c r="B25" s="11">
        <v>11</v>
      </c>
      <c r="C25" s="11" t="s">
        <v>14</v>
      </c>
      <c r="D25" s="17">
        <v>0</v>
      </c>
      <c r="E25" s="11" t="s">
        <v>16</v>
      </c>
      <c r="F25" s="18">
        <f t="shared" si="1"/>
        <v>0</v>
      </c>
    </row>
    <row r="26" spans="1:6" s="6" customFormat="1" ht="14.25" customHeight="1" x14ac:dyDescent="0.25">
      <c r="A26" s="11" t="s">
        <v>22</v>
      </c>
      <c r="B26" s="11">
        <v>2</v>
      </c>
      <c r="C26" s="11" t="s">
        <v>14</v>
      </c>
      <c r="D26" s="17">
        <v>0</v>
      </c>
      <c r="E26" s="11" t="s">
        <v>16</v>
      </c>
      <c r="F26" s="18">
        <f t="shared" si="1"/>
        <v>0</v>
      </c>
    </row>
    <row r="27" spans="1:6" s="6" customFormat="1" ht="14.25" customHeight="1" x14ac:dyDescent="0.25">
      <c r="A27" s="11" t="s">
        <v>23</v>
      </c>
      <c r="B27" s="11">
        <v>3</v>
      </c>
      <c r="C27" s="11" t="s">
        <v>14</v>
      </c>
      <c r="D27" s="17">
        <v>0</v>
      </c>
      <c r="E27" s="11" t="s">
        <v>16</v>
      </c>
      <c r="F27" s="18">
        <f t="shared" si="1"/>
        <v>0</v>
      </c>
    </row>
    <row r="28" spans="1:6" s="6" customFormat="1" ht="14.25" customHeight="1" x14ac:dyDescent="0.25">
      <c r="A28" s="11" t="s">
        <v>24</v>
      </c>
      <c r="B28" s="11">
        <v>12</v>
      </c>
      <c r="C28" s="11" t="s">
        <v>14</v>
      </c>
      <c r="D28" s="17">
        <v>0</v>
      </c>
      <c r="E28" s="11" t="s">
        <v>16</v>
      </c>
      <c r="F28" s="18">
        <f t="shared" si="1"/>
        <v>0</v>
      </c>
    </row>
    <row r="29" spans="1:6" s="6" customFormat="1" ht="14.25" customHeight="1" x14ac:dyDescent="0.25">
      <c r="A29" s="11" t="s">
        <v>25</v>
      </c>
      <c r="B29" s="11">
        <v>2</v>
      </c>
      <c r="C29" s="11" t="s">
        <v>14</v>
      </c>
      <c r="D29" s="17">
        <v>0</v>
      </c>
      <c r="E29" s="11" t="s">
        <v>16</v>
      </c>
      <c r="F29" s="18">
        <f t="shared" si="1"/>
        <v>0</v>
      </c>
    </row>
    <row r="30" spans="1:6" s="6" customFormat="1" ht="14.25" customHeight="1" x14ac:dyDescent="0.25">
      <c r="A30" s="11" t="s">
        <v>26</v>
      </c>
      <c r="B30" s="11">
        <v>5</v>
      </c>
      <c r="C30" s="11" t="s">
        <v>14</v>
      </c>
      <c r="D30" s="17">
        <v>0</v>
      </c>
      <c r="E30" s="11" t="s">
        <v>16</v>
      </c>
      <c r="F30" s="18">
        <f t="shared" si="1"/>
        <v>0</v>
      </c>
    </row>
    <row r="31" spans="1:6" s="6" customFormat="1" ht="14.25" customHeight="1" x14ac:dyDescent="0.25">
      <c r="A31" s="11" t="s">
        <v>27</v>
      </c>
      <c r="B31" s="11">
        <v>2</v>
      </c>
      <c r="C31" s="11" t="s">
        <v>14</v>
      </c>
      <c r="D31" s="17">
        <v>0</v>
      </c>
      <c r="E31" s="11" t="s">
        <v>16</v>
      </c>
      <c r="F31" s="18">
        <f t="shared" si="1"/>
        <v>0</v>
      </c>
    </row>
    <row r="32" spans="1:6" s="6" customFormat="1" ht="14.25" customHeight="1" x14ac:dyDescent="0.25">
      <c r="A32" s="11" t="s">
        <v>28</v>
      </c>
      <c r="B32" s="11">
        <v>2</v>
      </c>
      <c r="C32" s="11" t="s">
        <v>14</v>
      </c>
      <c r="D32" s="17">
        <v>0</v>
      </c>
      <c r="E32" s="11" t="s">
        <v>16</v>
      </c>
      <c r="F32" s="18">
        <f t="shared" si="1"/>
        <v>0</v>
      </c>
    </row>
    <row r="33" spans="1:6" s="6" customFormat="1" ht="14.25" customHeight="1" x14ac:dyDescent="0.25">
      <c r="A33" s="11" t="s">
        <v>29</v>
      </c>
      <c r="B33" s="11">
        <v>1</v>
      </c>
      <c r="C33" s="11" t="s">
        <v>14</v>
      </c>
      <c r="D33" s="17">
        <v>0</v>
      </c>
      <c r="E33" s="11" t="s">
        <v>16</v>
      </c>
      <c r="F33" s="18">
        <f t="shared" si="1"/>
        <v>0</v>
      </c>
    </row>
    <row r="34" spans="1:6" s="6" customFormat="1" ht="14.25" customHeight="1" x14ac:dyDescent="0.25">
      <c r="A34" s="12" t="s">
        <v>30</v>
      </c>
      <c r="B34" s="11">
        <v>1</v>
      </c>
      <c r="C34" s="12" t="s">
        <v>14</v>
      </c>
      <c r="D34" s="17">
        <v>0</v>
      </c>
      <c r="E34" s="12" t="s">
        <v>16</v>
      </c>
      <c r="F34" s="19">
        <f t="shared" si="1"/>
        <v>0</v>
      </c>
    </row>
    <row r="35" spans="1:6" s="6" customFormat="1" ht="15.6" customHeight="1" x14ac:dyDescent="0.25">
      <c r="A35" s="33" t="s">
        <v>33</v>
      </c>
      <c r="B35" s="33"/>
      <c r="C35" s="33"/>
      <c r="D35" s="33"/>
      <c r="E35" s="33"/>
      <c r="F35" s="20">
        <f>SUM(F22:F34)</f>
        <v>0</v>
      </c>
    </row>
    <row r="36" spans="1:6" s="6" customFormat="1" ht="12.6" customHeight="1" x14ac:dyDescent="0.25">
      <c r="A36" s="14"/>
      <c r="B36" s="14"/>
      <c r="C36" s="14"/>
      <c r="D36" s="14"/>
      <c r="E36" s="14"/>
      <c r="F36" s="14"/>
    </row>
    <row r="37" spans="1:6" s="6" customFormat="1" ht="16.2" customHeight="1" x14ac:dyDescent="0.25">
      <c r="A37" s="35" t="s">
        <v>34</v>
      </c>
      <c r="B37" s="35"/>
      <c r="C37" s="35"/>
      <c r="D37" s="35"/>
      <c r="E37" s="35"/>
      <c r="F37" s="21">
        <f>SUM(F19+F35)</f>
        <v>0</v>
      </c>
    </row>
    <row r="38" spans="1:6" s="6" customFormat="1" ht="15" customHeight="1" x14ac:dyDescent="0.25"/>
    <row r="39" spans="1:6" s="6" customFormat="1" ht="31.2" customHeight="1" x14ac:dyDescent="0.25">
      <c r="A39" s="28" t="s">
        <v>35</v>
      </c>
      <c r="B39" s="32"/>
      <c r="C39" s="32"/>
      <c r="D39" s="32"/>
      <c r="E39" s="32"/>
      <c r="F39" s="32"/>
    </row>
    <row r="40" spans="1:6" s="6" customFormat="1" ht="24" customHeight="1" x14ac:dyDescent="0.25">
      <c r="A40" s="7" t="s">
        <v>11</v>
      </c>
      <c r="B40" s="7"/>
      <c r="C40" s="7"/>
      <c r="D40" s="7"/>
    </row>
    <row r="41" spans="1:6" s="6" customFormat="1" ht="30" customHeight="1" x14ac:dyDescent="0.25">
      <c r="A41" s="8" t="s">
        <v>12</v>
      </c>
      <c r="B41" s="8" t="s">
        <v>13</v>
      </c>
      <c r="C41" s="8" t="s">
        <v>14</v>
      </c>
      <c r="D41" s="9" t="s">
        <v>15</v>
      </c>
      <c r="E41" s="10" t="s">
        <v>16</v>
      </c>
      <c r="F41" s="8" t="s">
        <v>17</v>
      </c>
    </row>
    <row r="42" spans="1:6" s="6" customFormat="1" ht="14.25" customHeight="1" x14ac:dyDescent="0.25">
      <c r="A42" s="11" t="s">
        <v>18</v>
      </c>
      <c r="B42" s="11">
        <v>8</v>
      </c>
      <c r="C42" s="11" t="s">
        <v>14</v>
      </c>
      <c r="D42" s="17">
        <v>0</v>
      </c>
      <c r="E42" s="11" t="s">
        <v>16</v>
      </c>
      <c r="F42" s="18">
        <f>B42*D42</f>
        <v>0</v>
      </c>
    </row>
    <row r="43" spans="1:6" s="6" customFormat="1" ht="14.25" customHeight="1" x14ac:dyDescent="0.25">
      <c r="A43" s="11" t="s">
        <v>19</v>
      </c>
      <c r="B43" s="11">
        <v>19</v>
      </c>
      <c r="C43" s="11" t="s">
        <v>14</v>
      </c>
      <c r="D43" s="17">
        <v>0</v>
      </c>
      <c r="E43" s="11" t="s">
        <v>16</v>
      </c>
      <c r="F43" s="18">
        <f t="shared" ref="F43:F54" si="2">B43*D43</f>
        <v>0</v>
      </c>
    </row>
    <row r="44" spans="1:6" s="6" customFormat="1" ht="14.25" customHeight="1" x14ac:dyDescent="0.25">
      <c r="A44" s="11" t="s">
        <v>20</v>
      </c>
      <c r="B44" s="11">
        <v>11</v>
      </c>
      <c r="C44" s="11" t="s">
        <v>14</v>
      </c>
      <c r="D44" s="17">
        <v>0</v>
      </c>
      <c r="E44" s="11" t="s">
        <v>16</v>
      </c>
      <c r="F44" s="18">
        <f t="shared" si="2"/>
        <v>0</v>
      </c>
    </row>
    <row r="45" spans="1:6" s="6" customFormat="1" ht="14.25" customHeight="1" x14ac:dyDescent="0.25">
      <c r="A45" s="11" t="s">
        <v>21</v>
      </c>
      <c r="B45" s="11">
        <v>10</v>
      </c>
      <c r="C45" s="11" t="s">
        <v>14</v>
      </c>
      <c r="D45" s="17">
        <v>0</v>
      </c>
      <c r="E45" s="11" t="s">
        <v>16</v>
      </c>
      <c r="F45" s="18">
        <f t="shared" si="2"/>
        <v>0</v>
      </c>
    </row>
    <row r="46" spans="1:6" s="6" customFormat="1" ht="14.25" customHeight="1" x14ac:dyDescent="0.25">
      <c r="A46" s="11" t="s">
        <v>22</v>
      </c>
      <c r="B46" s="11">
        <v>22</v>
      </c>
      <c r="C46" s="11" t="s">
        <v>14</v>
      </c>
      <c r="D46" s="17">
        <v>0</v>
      </c>
      <c r="E46" s="11" t="s">
        <v>16</v>
      </c>
      <c r="F46" s="18">
        <f t="shared" si="2"/>
        <v>0</v>
      </c>
    </row>
    <row r="47" spans="1:6" s="6" customFormat="1" ht="14.25" customHeight="1" x14ac:dyDescent="0.25">
      <c r="A47" s="11" t="s">
        <v>23</v>
      </c>
      <c r="B47" s="11">
        <v>31</v>
      </c>
      <c r="C47" s="11" t="s">
        <v>14</v>
      </c>
      <c r="D47" s="17">
        <v>0</v>
      </c>
      <c r="E47" s="11" t="s">
        <v>16</v>
      </c>
      <c r="F47" s="18">
        <f t="shared" si="2"/>
        <v>0</v>
      </c>
    </row>
    <row r="48" spans="1:6" s="6" customFormat="1" ht="14.25" customHeight="1" x14ac:dyDescent="0.25">
      <c r="A48" s="11" t="s">
        <v>24</v>
      </c>
      <c r="B48" s="11">
        <v>5</v>
      </c>
      <c r="C48" s="11" t="s">
        <v>14</v>
      </c>
      <c r="D48" s="17">
        <v>0</v>
      </c>
      <c r="E48" s="11" t="s">
        <v>16</v>
      </c>
      <c r="F48" s="18">
        <f t="shared" si="2"/>
        <v>0</v>
      </c>
    </row>
    <row r="49" spans="1:6" s="6" customFormat="1" ht="14.25" customHeight="1" x14ac:dyDescent="0.25">
      <c r="A49" s="11" t="s">
        <v>25</v>
      </c>
      <c r="B49" s="11">
        <v>1</v>
      </c>
      <c r="C49" s="11" t="s">
        <v>14</v>
      </c>
      <c r="D49" s="17">
        <v>0</v>
      </c>
      <c r="E49" s="11" t="s">
        <v>16</v>
      </c>
      <c r="F49" s="18">
        <f t="shared" si="2"/>
        <v>0</v>
      </c>
    </row>
    <row r="50" spans="1:6" s="6" customFormat="1" ht="14.25" customHeight="1" x14ac:dyDescent="0.25">
      <c r="A50" s="11" t="s">
        <v>26</v>
      </c>
      <c r="B50" s="11">
        <v>3</v>
      </c>
      <c r="C50" s="11" t="s">
        <v>14</v>
      </c>
      <c r="D50" s="17">
        <v>0</v>
      </c>
      <c r="E50" s="11" t="s">
        <v>16</v>
      </c>
      <c r="F50" s="18">
        <f t="shared" si="2"/>
        <v>0</v>
      </c>
    </row>
    <row r="51" spans="1:6" s="6" customFormat="1" ht="14.25" customHeight="1" x14ac:dyDescent="0.25">
      <c r="A51" s="11" t="s">
        <v>27</v>
      </c>
      <c r="B51" s="11">
        <v>1</v>
      </c>
      <c r="C51" s="11" t="s">
        <v>14</v>
      </c>
      <c r="D51" s="17">
        <v>0</v>
      </c>
      <c r="E51" s="11" t="s">
        <v>16</v>
      </c>
      <c r="F51" s="18">
        <f t="shared" si="2"/>
        <v>0</v>
      </c>
    </row>
    <row r="52" spans="1:6" s="6" customFormat="1" ht="14.25" customHeight="1" x14ac:dyDescent="0.25">
      <c r="A52" s="11" t="s">
        <v>28</v>
      </c>
      <c r="B52" s="11">
        <v>1</v>
      </c>
      <c r="C52" s="11" t="s">
        <v>14</v>
      </c>
      <c r="D52" s="17">
        <v>0</v>
      </c>
      <c r="E52" s="11" t="s">
        <v>16</v>
      </c>
      <c r="F52" s="18">
        <f t="shared" si="2"/>
        <v>0</v>
      </c>
    </row>
    <row r="53" spans="1:6" s="6" customFormat="1" ht="14.25" customHeight="1" x14ac:dyDescent="0.25">
      <c r="A53" s="11" t="s">
        <v>29</v>
      </c>
      <c r="B53" s="11">
        <v>1</v>
      </c>
      <c r="C53" s="11" t="s">
        <v>14</v>
      </c>
      <c r="D53" s="17">
        <v>0</v>
      </c>
      <c r="E53" s="11" t="s">
        <v>16</v>
      </c>
      <c r="F53" s="18">
        <f t="shared" si="2"/>
        <v>0</v>
      </c>
    </row>
    <row r="54" spans="1:6" s="6" customFormat="1" ht="14.25" customHeight="1" x14ac:dyDescent="0.25">
      <c r="A54" s="12" t="s">
        <v>30</v>
      </c>
      <c r="B54" s="12">
        <v>1</v>
      </c>
      <c r="C54" s="12" t="s">
        <v>14</v>
      </c>
      <c r="D54" s="17">
        <v>0</v>
      </c>
      <c r="E54" s="12" t="s">
        <v>16</v>
      </c>
      <c r="F54" s="19">
        <f t="shared" si="2"/>
        <v>0</v>
      </c>
    </row>
    <row r="55" spans="1:6" s="6" customFormat="1" ht="15.6" customHeight="1" x14ac:dyDescent="0.25">
      <c r="A55" s="33" t="s">
        <v>31</v>
      </c>
      <c r="B55" s="33"/>
      <c r="C55" s="33"/>
      <c r="D55" s="33"/>
      <c r="E55" s="33"/>
      <c r="F55" s="20">
        <f>SUM(F42:F54)</f>
        <v>0</v>
      </c>
    </row>
    <row r="56" spans="1:6" s="6" customFormat="1" ht="24" customHeight="1" x14ac:dyDescent="0.25">
      <c r="A56" s="34" t="s">
        <v>36</v>
      </c>
      <c r="B56" s="34"/>
      <c r="C56" s="13"/>
      <c r="D56" s="13"/>
      <c r="E56" s="14"/>
      <c r="F56" s="14"/>
    </row>
    <row r="57" spans="1:6" s="6" customFormat="1" ht="30" customHeight="1" x14ac:dyDescent="0.25">
      <c r="A57" s="8" t="s">
        <v>12</v>
      </c>
      <c r="B57" s="8" t="s">
        <v>13</v>
      </c>
      <c r="C57" s="8" t="s">
        <v>14</v>
      </c>
      <c r="D57" s="9" t="s">
        <v>15</v>
      </c>
      <c r="E57" s="10" t="s">
        <v>16</v>
      </c>
      <c r="F57" s="8" t="s">
        <v>17</v>
      </c>
    </row>
    <row r="58" spans="1:6" s="6" customFormat="1" ht="14.25" customHeight="1" x14ac:dyDescent="0.25">
      <c r="A58" s="11" t="s">
        <v>18</v>
      </c>
      <c r="B58" s="11">
        <v>1</v>
      </c>
      <c r="C58" s="11" t="s">
        <v>14</v>
      </c>
      <c r="D58" s="17">
        <v>0</v>
      </c>
      <c r="E58" s="11" t="s">
        <v>16</v>
      </c>
      <c r="F58" s="18">
        <f>B58*D58</f>
        <v>0</v>
      </c>
    </row>
    <row r="59" spans="1:6" s="6" customFormat="1" ht="14.25" customHeight="1" x14ac:dyDescent="0.25">
      <c r="A59" s="11" t="s">
        <v>19</v>
      </c>
      <c r="B59" s="11">
        <v>1</v>
      </c>
      <c r="C59" s="11" t="s">
        <v>14</v>
      </c>
      <c r="D59" s="17">
        <v>0</v>
      </c>
      <c r="E59" s="11" t="s">
        <v>16</v>
      </c>
      <c r="F59" s="18">
        <f t="shared" ref="F59:F70" si="3">B59*D59</f>
        <v>0</v>
      </c>
    </row>
    <row r="60" spans="1:6" s="6" customFormat="1" ht="14.25" customHeight="1" x14ac:dyDescent="0.25">
      <c r="A60" s="11" t="s">
        <v>20</v>
      </c>
      <c r="B60" s="11">
        <v>3</v>
      </c>
      <c r="C60" s="11" t="s">
        <v>14</v>
      </c>
      <c r="D60" s="17">
        <v>0</v>
      </c>
      <c r="E60" s="11" t="s">
        <v>16</v>
      </c>
      <c r="F60" s="18">
        <f t="shared" si="3"/>
        <v>0</v>
      </c>
    </row>
    <row r="61" spans="1:6" s="6" customFormat="1" ht="14.25" customHeight="1" x14ac:dyDescent="0.25">
      <c r="A61" s="11" t="s">
        <v>21</v>
      </c>
      <c r="B61" s="11">
        <v>2</v>
      </c>
      <c r="C61" s="11" t="s">
        <v>14</v>
      </c>
      <c r="D61" s="17">
        <v>0</v>
      </c>
      <c r="E61" s="11" t="s">
        <v>16</v>
      </c>
      <c r="F61" s="18">
        <f t="shared" si="3"/>
        <v>0</v>
      </c>
    </row>
    <row r="62" spans="1:6" s="6" customFormat="1" ht="14.25" customHeight="1" x14ac:dyDescent="0.25">
      <c r="A62" s="11" t="s">
        <v>22</v>
      </c>
      <c r="B62" s="11">
        <v>4</v>
      </c>
      <c r="C62" s="11" t="s">
        <v>14</v>
      </c>
      <c r="D62" s="17">
        <v>0</v>
      </c>
      <c r="E62" s="11" t="s">
        <v>16</v>
      </c>
      <c r="F62" s="18">
        <f t="shared" si="3"/>
        <v>0</v>
      </c>
    </row>
    <row r="63" spans="1:6" s="6" customFormat="1" ht="14.25" customHeight="1" x14ac:dyDescent="0.25">
      <c r="A63" s="11" t="s">
        <v>23</v>
      </c>
      <c r="B63" s="11">
        <v>1</v>
      </c>
      <c r="C63" s="11" t="s">
        <v>14</v>
      </c>
      <c r="D63" s="17">
        <v>0</v>
      </c>
      <c r="E63" s="11" t="s">
        <v>16</v>
      </c>
      <c r="F63" s="18">
        <f t="shared" si="3"/>
        <v>0</v>
      </c>
    </row>
    <row r="64" spans="1:6" s="6" customFormat="1" ht="14.25" customHeight="1" x14ac:dyDescent="0.25">
      <c r="A64" s="11" t="s">
        <v>24</v>
      </c>
      <c r="B64" s="11">
        <v>2</v>
      </c>
      <c r="C64" s="11" t="s">
        <v>14</v>
      </c>
      <c r="D64" s="17">
        <v>0</v>
      </c>
      <c r="E64" s="11" t="s">
        <v>16</v>
      </c>
      <c r="F64" s="18">
        <f t="shared" si="3"/>
        <v>0</v>
      </c>
    </row>
    <row r="65" spans="1:6" s="6" customFormat="1" ht="14.25" customHeight="1" x14ac:dyDescent="0.25">
      <c r="A65" s="11" t="s">
        <v>25</v>
      </c>
      <c r="B65" s="11">
        <v>8</v>
      </c>
      <c r="C65" s="11" t="s">
        <v>14</v>
      </c>
      <c r="D65" s="17">
        <v>0</v>
      </c>
      <c r="E65" s="11" t="s">
        <v>16</v>
      </c>
      <c r="F65" s="18">
        <f t="shared" si="3"/>
        <v>0</v>
      </c>
    </row>
    <row r="66" spans="1:6" s="6" customFormat="1" ht="14.25" customHeight="1" x14ac:dyDescent="0.25">
      <c r="A66" s="11" t="s">
        <v>26</v>
      </c>
      <c r="B66" s="11">
        <v>1</v>
      </c>
      <c r="C66" s="11" t="s">
        <v>14</v>
      </c>
      <c r="D66" s="17">
        <v>0</v>
      </c>
      <c r="E66" s="11" t="s">
        <v>16</v>
      </c>
      <c r="F66" s="18">
        <f t="shared" si="3"/>
        <v>0</v>
      </c>
    </row>
    <row r="67" spans="1:6" s="6" customFormat="1" ht="14.25" customHeight="1" x14ac:dyDescent="0.25">
      <c r="A67" s="11" t="s">
        <v>27</v>
      </c>
      <c r="B67" s="11">
        <v>3</v>
      </c>
      <c r="C67" s="11" t="s">
        <v>14</v>
      </c>
      <c r="D67" s="17">
        <v>0</v>
      </c>
      <c r="E67" s="11" t="s">
        <v>16</v>
      </c>
      <c r="F67" s="18">
        <f t="shared" si="3"/>
        <v>0</v>
      </c>
    </row>
    <row r="68" spans="1:6" s="6" customFormat="1" ht="14.25" customHeight="1" x14ac:dyDescent="0.25">
      <c r="A68" s="11" t="s">
        <v>28</v>
      </c>
      <c r="B68" s="11">
        <v>2</v>
      </c>
      <c r="C68" s="11" t="s">
        <v>14</v>
      </c>
      <c r="D68" s="17">
        <v>0</v>
      </c>
      <c r="E68" s="11" t="s">
        <v>16</v>
      </c>
      <c r="F68" s="18">
        <f t="shared" si="3"/>
        <v>0</v>
      </c>
    </row>
    <row r="69" spans="1:6" s="6" customFormat="1" ht="14.25" customHeight="1" x14ac:dyDescent="0.25">
      <c r="A69" s="11" t="s">
        <v>29</v>
      </c>
      <c r="B69" s="11">
        <v>2</v>
      </c>
      <c r="C69" s="11" t="s">
        <v>14</v>
      </c>
      <c r="D69" s="17">
        <v>0</v>
      </c>
      <c r="E69" s="11" t="s">
        <v>16</v>
      </c>
      <c r="F69" s="18">
        <f t="shared" si="3"/>
        <v>0</v>
      </c>
    </row>
    <row r="70" spans="1:6" s="6" customFormat="1" ht="14.25" customHeight="1" x14ac:dyDescent="0.25">
      <c r="A70" s="12" t="s">
        <v>30</v>
      </c>
      <c r="B70" s="11">
        <v>2</v>
      </c>
      <c r="C70" s="12" t="s">
        <v>14</v>
      </c>
      <c r="D70" s="17">
        <v>0</v>
      </c>
      <c r="E70" s="12" t="s">
        <v>16</v>
      </c>
      <c r="F70" s="19">
        <f t="shared" si="3"/>
        <v>0</v>
      </c>
    </row>
    <row r="71" spans="1:6" s="6" customFormat="1" ht="15.6" customHeight="1" x14ac:dyDescent="0.25">
      <c r="A71" s="33" t="s">
        <v>33</v>
      </c>
      <c r="B71" s="33"/>
      <c r="C71" s="33"/>
      <c r="D71" s="33"/>
      <c r="E71" s="33"/>
      <c r="F71" s="20">
        <f>SUM(F58:F70)</f>
        <v>0</v>
      </c>
    </row>
    <row r="72" spans="1:6" s="6" customFormat="1" ht="12" customHeight="1" x14ac:dyDescent="0.25">
      <c r="A72" s="14"/>
      <c r="B72" s="14"/>
      <c r="C72" s="14"/>
      <c r="D72" s="14"/>
      <c r="E72" s="14"/>
      <c r="F72" s="14"/>
    </row>
    <row r="73" spans="1:6" s="6" customFormat="1" ht="16.8" customHeight="1" x14ac:dyDescent="0.25">
      <c r="A73" s="35" t="s">
        <v>37</v>
      </c>
      <c r="B73" s="35"/>
      <c r="C73" s="35"/>
      <c r="D73" s="35"/>
      <c r="E73" s="35"/>
      <c r="F73" s="21">
        <f>SUM(F55+F71)</f>
        <v>0</v>
      </c>
    </row>
    <row r="74" spans="1:6" s="6" customFormat="1" x14ac:dyDescent="0.25"/>
    <row r="75" spans="1:6" s="6" customFormat="1" ht="30.6" customHeight="1" x14ac:dyDescent="0.25">
      <c r="A75" s="28" t="s">
        <v>38</v>
      </c>
      <c r="B75" s="28"/>
      <c r="C75" s="28"/>
      <c r="D75" s="28"/>
      <c r="E75" s="28"/>
      <c r="F75" s="28"/>
    </row>
    <row r="76" spans="1:6" s="6" customFormat="1" ht="24" customHeight="1" x14ac:dyDescent="0.25">
      <c r="A76" s="7" t="s">
        <v>11</v>
      </c>
      <c r="B76" s="7"/>
      <c r="C76" s="7"/>
      <c r="D76" s="7"/>
    </row>
    <row r="77" spans="1:6" s="6" customFormat="1" ht="30" customHeight="1" x14ac:dyDescent="0.25">
      <c r="A77" s="8" t="s">
        <v>12</v>
      </c>
      <c r="B77" s="8" t="s">
        <v>13</v>
      </c>
      <c r="C77" s="8" t="s">
        <v>14</v>
      </c>
      <c r="D77" s="9" t="s">
        <v>15</v>
      </c>
      <c r="E77" s="10" t="s">
        <v>16</v>
      </c>
      <c r="F77" s="8" t="s">
        <v>17</v>
      </c>
    </row>
    <row r="78" spans="1:6" s="6" customFormat="1" ht="14.25" customHeight="1" x14ac:dyDescent="0.25">
      <c r="A78" s="11" t="s">
        <v>18</v>
      </c>
      <c r="B78" s="11">
        <v>1</v>
      </c>
      <c r="C78" s="11" t="s">
        <v>14</v>
      </c>
      <c r="D78" s="17">
        <v>0</v>
      </c>
      <c r="E78" s="11" t="s">
        <v>16</v>
      </c>
      <c r="F78" s="18">
        <f>B78*D78</f>
        <v>0</v>
      </c>
    </row>
    <row r="79" spans="1:6" s="6" customFormat="1" ht="14.25" customHeight="1" x14ac:dyDescent="0.25">
      <c r="A79" s="11" t="s">
        <v>19</v>
      </c>
      <c r="B79" s="11">
        <v>5</v>
      </c>
      <c r="C79" s="11" t="s">
        <v>14</v>
      </c>
      <c r="D79" s="17">
        <v>0</v>
      </c>
      <c r="E79" s="11" t="s">
        <v>16</v>
      </c>
      <c r="F79" s="18">
        <f t="shared" ref="F79:F90" si="4">B79*D79</f>
        <v>0</v>
      </c>
    </row>
    <row r="80" spans="1:6" s="6" customFormat="1" ht="14.25" customHeight="1" x14ac:dyDescent="0.25">
      <c r="A80" s="11" t="s">
        <v>20</v>
      </c>
      <c r="B80" s="11">
        <v>8</v>
      </c>
      <c r="C80" s="11" t="s">
        <v>14</v>
      </c>
      <c r="D80" s="17">
        <v>0</v>
      </c>
      <c r="E80" s="11" t="s">
        <v>16</v>
      </c>
      <c r="F80" s="18">
        <f t="shared" si="4"/>
        <v>0</v>
      </c>
    </row>
    <row r="81" spans="1:6" s="6" customFormat="1" ht="14.25" customHeight="1" x14ac:dyDescent="0.25">
      <c r="A81" s="11" t="s">
        <v>21</v>
      </c>
      <c r="B81" s="11">
        <v>7</v>
      </c>
      <c r="C81" s="11" t="s">
        <v>14</v>
      </c>
      <c r="D81" s="17">
        <v>0</v>
      </c>
      <c r="E81" s="11" t="s">
        <v>16</v>
      </c>
      <c r="F81" s="18">
        <f t="shared" si="4"/>
        <v>0</v>
      </c>
    </row>
    <row r="82" spans="1:6" s="6" customFormat="1" ht="14.25" customHeight="1" x14ac:dyDescent="0.25">
      <c r="A82" s="11" t="s">
        <v>22</v>
      </c>
      <c r="B82" s="11">
        <v>11</v>
      </c>
      <c r="C82" s="11" t="s">
        <v>14</v>
      </c>
      <c r="D82" s="17">
        <v>0</v>
      </c>
      <c r="E82" s="11" t="s">
        <v>16</v>
      </c>
      <c r="F82" s="18">
        <f t="shared" si="4"/>
        <v>0</v>
      </c>
    </row>
    <row r="83" spans="1:6" s="6" customFormat="1" ht="14.25" customHeight="1" x14ac:dyDescent="0.25">
      <c r="A83" s="11" t="s">
        <v>23</v>
      </c>
      <c r="B83" s="11">
        <v>13</v>
      </c>
      <c r="C83" s="11" t="s">
        <v>14</v>
      </c>
      <c r="D83" s="17">
        <v>0</v>
      </c>
      <c r="E83" s="11" t="s">
        <v>16</v>
      </c>
      <c r="F83" s="18">
        <f t="shared" si="4"/>
        <v>0</v>
      </c>
    </row>
    <row r="84" spans="1:6" s="6" customFormat="1" ht="14.25" customHeight="1" x14ac:dyDescent="0.25">
      <c r="A84" s="11" t="s">
        <v>24</v>
      </c>
      <c r="B84" s="11">
        <v>5</v>
      </c>
      <c r="C84" s="11" t="s">
        <v>14</v>
      </c>
      <c r="D84" s="17">
        <v>0</v>
      </c>
      <c r="E84" s="11" t="s">
        <v>16</v>
      </c>
      <c r="F84" s="18">
        <f t="shared" si="4"/>
        <v>0</v>
      </c>
    </row>
    <row r="85" spans="1:6" s="6" customFormat="1" ht="14.25" customHeight="1" x14ac:dyDescent="0.25">
      <c r="A85" s="11" t="s">
        <v>25</v>
      </c>
      <c r="B85" s="11">
        <v>1</v>
      </c>
      <c r="C85" s="11" t="s">
        <v>14</v>
      </c>
      <c r="D85" s="17">
        <v>0</v>
      </c>
      <c r="E85" s="11" t="s">
        <v>16</v>
      </c>
      <c r="F85" s="18">
        <f t="shared" si="4"/>
        <v>0</v>
      </c>
    </row>
    <row r="86" spans="1:6" s="6" customFormat="1" ht="14.25" customHeight="1" x14ac:dyDescent="0.25">
      <c r="A86" s="11" t="s">
        <v>26</v>
      </c>
      <c r="B86" s="11">
        <v>3</v>
      </c>
      <c r="C86" s="11" t="s">
        <v>14</v>
      </c>
      <c r="D86" s="17">
        <v>0</v>
      </c>
      <c r="E86" s="11" t="s">
        <v>16</v>
      </c>
      <c r="F86" s="18">
        <f t="shared" si="4"/>
        <v>0</v>
      </c>
    </row>
    <row r="87" spans="1:6" s="6" customFormat="1" ht="14.25" customHeight="1" x14ac:dyDescent="0.25">
      <c r="A87" s="11" t="s">
        <v>27</v>
      </c>
      <c r="B87" s="11">
        <v>1</v>
      </c>
      <c r="C87" s="11" t="s">
        <v>14</v>
      </c>
      <c r="D87" s="17">
        <v>0</v>
      </c>
      <c r="E87" s="11" t="s">
        <v>16</v>
      </c>
      <c r="F87" s="18">
        <f t="shared" si="4"/>
        <v>0</v>
      </c>
    </row>
    <row r="88" spans="1:6" s="6" customFormat="1" ht="14.25" customHeight="1" x14ac:dyDescent="0.25">
      <c r="A88" s="11" t="s">
        <v>28</v>
      </c>
      <c r="B88" s="11">
        <v>1</v>
      </c>
      <c r="C88" s="11" t="s">
        <v>14</v>
      </c>
      <c r="D88" s="17">
        <v>0</v>
      </c>
      <c r="E88" s="11" t="s">
        <v>16</v>
      </c>
      <c r="F88" s="18">
        <f t="shared" si="4"/>
        <v>0</v>
      </c>
    </row>
    <row r="89" spans="1:6" s="6" customFormat="1" ht="14.25" customHeight="1" x14ac:dyDescent="0.25">
      <c r="A89" s="11" t="s">
        <v>29</v>
      </c>
      <c r="B89" s="11">
        <v>1</v>
      </c>
      <c r="C89" s="11" t="s">
        <v>14</v>
      </c>
      <c r="D89" s="17">
        <v>0</v>
      </c>
      <c r="E89" s="11" t="s">
        <v>16</v>
      </c>
      <c r="F89" s="18">
        <f t="shared" si="4"/>
        <v>0</v>
      </c>
    </row>
    <row r="90" spans="1:6" s="6" customFormat="1" ht="14.25" customHeight="1" x14ac:dyDescent="0.25">
      <c r="A90" s="12" t="s">
        <v>30</v>
      </c>
      <c r="B90" s="12">
        <v>1</v>
      </c>
      <c r="C90" s="12" t="s">
        <v>14</v>
      </c>
      <c r="D90" s="17">
        <v>0</v>
      </c>
      <c r="E90" s="12" t="s">
        <v>16</v>
      </c>
      <c r="F90" s="19">
        <f t="shared" si="4"/>
        <v>0</v>
      </c>
    </row>
    <row r="91" spans="1:6" s="6" customFormat="1" ht="15.6" customHeight="1" x14ac:dyDescent="0.25">
      <c r="A91" s="33" t="s">
        <v>31</v>
      </c>
      <c r="B91" s="33"/>
      <c r="C91" s="33"/>
      <c r="D91" s="33"/>
      <c r="E91" s="33"/>
      <c r="F91" s="20">
        <f>SUM(F78:F90)</f>
        <v>0</v>
      </c>
    </row>
    <row r="92" spans="1:6" s="6" customFormat="1" ht="24" customHeight="1" x14ac:dyDescent="0.25">
      <c r="A92" s="38" t="s">
        <v>32</v>
      </c>
      <c r="B92" s="38"/>
      <c r="C92" s="13"/>
      <c r="D92" s="13"/>
      <c r="E92" s="14"/>
      <c r="F92" s="14"/>
    </row>
    <row r="93" spans="1:6" s="6" customFormat="1" ht="29.25" customHeight="1" x14ac:dyDescent="0.25">
      <c r="A93" s="8" t="s">
        <v>12</v>
      </c>
      <c r="B93" s="8" t="s">
        <v>13</v>
      </c>
      <c r="C93" s="8" t="s">
        <v>14</v>
      </c>
      <c r="D93" s="8" t="s">
        <v>15</v>
      </c>
      <c r="E93" s="10" t="s">
        <v>16</v>
      </c>
      <c r="F93" s="8" t="s">
        <v>17</v>
      </c>
    </row>
    <row r="94" spans="1:6" s="6" customFormat="1" ht="14.25" customHeight="1" x14ac:dyDescent="0.25">
      <c r="A94" s="11" t="s">
        <v>18</v>
      </c>
      <c r="B94" s="11">
        <v>1</v>
      </c>
      <c r="C94" s="11" t="s">
        <v>14</v>
      </c>
      <c r="D94" s="17">
        <v>0</v>
      </c>
      <c r="E94" s="11" t="s">
        <v>16</v>
      </c>
      <c r="F94" s="18">
        <f>B94*D94</f>
        <v>0</v>
      </c>
    </row>
    <row r="95" spans="1:6" s="6" customFormat="1" ht="14.25" customHeight="1" x14ac:dyDescent="0.25">
      <c r="A95" s="11" t="s">
        <v>19</v>
      </c>
      <c r="B95" s="11">
        <v>1</v>
      </c>
      <c r="C95" s="11" t="s">
        <v>14</v>
      </c>
      <c r="D95" s="17">
        <v>0</v>
      </c>
      <c r="E95" s="11" t="s">
        <v>16</v>
      </c>
      <c r="F95" s="18">
        <f t="shared" ref="F95:F106" si="5">B95*D95</f>
        <v>0</v>
      </c>
    </row>
    <row r="96" spans="1:6" s="6" customFormat="1" ht="14.25" customHeight="1" x14ac:dyDescent="0.25">
      <c r="A96" s="11" t="s">
        <v>20</v>
      </c>
      <c r="B96" s="11">
        <v>3</v>
      </c>
      <c r="C96" s="11" t="s">
        <v>14</v>
      </c>
      <c r="D96" s="17">
        <v>0</v>
      </c>
      <c r="E96" s="11" t="s">
        <v>16</v>
      </c>
      <c r="F96" s="18">
        <f t="shared" si="5"/>
        <v>0</v>
      </c>
    </row>
    <row r="97" spans="1:6" s="6" customFormat="1" ht="14.25" customHeight="1" x14ac:dyDescent="0.25">
      <c r="A97" s="11" t="s">
        <v>21</v>
      </c>
      <c r="B97" s="11">
        <v>2</v>
      </c>
      <c r="C97" s="11" t="s">
        <v>14</v>
      </c>
      <c r="D97" s="17">
        <v>0</v>
      </c>
      <c r="E97" s="11" t="s">
        <v>16</v>
      </c>
      <c r="F97" s="18">
        <f t="shared" si="5"/>
        <v>0</v>
      </c>
    </row>
    <row r="98" spans="1:6" s="6" customFormat="1" ht="14.25" customHeight="1" x14ac:dyDescent="0.25">
      <c r="A98" s="11" t="s">
        <v>22</v>
      </c>
      <c r="B98" s="11">
        <v>4</v>
      </c>
      <c r="C98" s="11" t="s">
        <v>14</v>
      </c>
      <c r="D98" s="17">
        <v>0</v>
      </c>
      <c r="E98" s="11" t="s">
        <v>16</v>
      </c>
      <c r="F98" s="18">
        <f t="shared" si="5"/>
        <v>0</v>
      </c>
    </row>
    <row r="99" spans="1:6" s="6" customFormat="1" ht="14.25" customHeight="1" x14ac:dyDescent="0.25">
      <c r="A99" s="11" t="s">
        <v>23</v>
      </c>
      <c r="B99" s="11">
        <v>1</v>
      </c>
      <c r="C99" s="11" t="s">
        <v>14</v>
      </c>
      <c r="D99" s="17">
        <v>0</v>
      </c>
      <c r="E99" s="11" t="s">
        <v>16</v>
      </c>
      <c r="F99" s="18">
        <f t="shared" si="5"/>
        <v>0</v>
      </c>
    </row>
    <row r="100" spans="1:6" s="6" customFormat="1" ht="14.25" customHeight="1" x14ac:dyDescent="0.25">
      <c r="A100" s="11" t="s">
        <v>24</v>
      </c>
      <c r="B100" s="11">
        <v>2</v>
      </c>
      <c r="C100" s="11" t="s">
        <v>14</v>
      </c>
      <c r="D100" s="17">
        <v>0</v>
      </c>
      <c r="E100" s="11" t="s">
        <v>16</v>
      </c>
      <c r="F100" s="18">
        <f t="shared" si="5"/>
        <v>0</v>
      </c>
    </row>
    <row r="101" spans="1:6" s="6" customFormat="1" ht="14.25" customHeight="1" x14ac:dyDescent="0.25">
      <c r="A101" s="11" t="s">
        <v>25</v>
      </c>
      <c r="B101" s="11">
        <v>8</v>
      </c>
      <c r="C101" s="11" t="s">
        <v>14</v>
      </c>
      <c r="D101" s="17">
        <v>0</v>
      </c>
      <c r="E101" s="11" t="s">
        <v>16</v>
      </c>
      <c r="F101" s="18">
        <f t="shared" si="5"/>
        <v>0</v>
      </c>
    </row>
    <row r="102" spans="1:6" s="6" customFormat="1" ht="14.25" customHeight="1" x14ac:dyDescent="0.25">
      <c r="A102" s="11" t="s">
        <v>26</v>
      </c>
      <c r="B102" s="11">
        <v>1</v>
      </c>
      <c r="C102" s="11" t="s">
        <v>14</v>
      </c>
      <c r="D102" s="17">
        <v>0</v>
      </c>
      <c r="E102" s="11" t="s">
        <v>16</v>
      </c>
      <c r="F102" s="18">
        <f t="shared" si="5"/>
        <v>0</v>
      </c>
    </row>
    <row r="103" spans="1:6" s="6" customFormat="1" ht="14.25" customHeight="1" x14ac:dyDescent="0.25">
      <c r="A103" s="11" t="s">
        <v>27</v>
      </c>
      <c r="B103" s="11">
        <v>3</v>
      </c>
      <c r="C103" s="11" t="s">
        <v>14</v>
      </c>
      <c r="D103" s="17">
        <v>0</v>
      </c>
      <c r="E103" s="11" t="s">
        <v>16</v>
      </c>
      <c r="F103" s="18">
        <f t="shared" si="5"/>
        <v>0</v>
      </c>
    </row>
    <row r="104" spans="1:6" s="6" customFormat="1" ht="13.95" customHeight="1" x14ac:dyDescent="0.25">
      <c r="A104" s="11" t="s">
        <v>28</v>
      </c>
      <c r="B104" s="11">
        <v>2</v>
      </c>
      <c r="C104" s="11" t="s">
        <v>14</v>
      </c>
      <c r="D104" s="17">
        <v>0</v>
      </c>
      <c r="E104" s="11" t="s">
        <v>16</v>
      </c>
      <c r="F104" s="18">
        <f t="shared" si="5"/>
        <v>0</v>
      </c>
    </row>
    <row r="105" spans="1:6" s="6" customFormat="1" ht="14.25" customHeight="1" x14ac:dyDescent="0.25">
      <c r="A105" s="11" t="s">
        <v>29</v>
      </c>
      <c r="B105" s="11">
        <v>2</v>
      </c>
      <c r="C105" s="11" t="s">
        <v>14</v>
      </c>
      <c r="D105" s="17">
        <v>0</v>
      </c>
      <c r="E105" s="11" t="s">
        <v>16</v>
      </c>
      <c r="F105" s="18">
        <f t="shared" si="5"/>
        <v>0</v>
      </c>
    </row>
    <row r="106" spans="1:6" s="6" customFormat="1" ht="14.25" customHeight="1" x14ac:dyDescent="0.25">
      <c r="A106" s="12" t="s">
        <v>30</v>
      </c>
      <c r="B106" s="11">
        <v>2</v>
      </c>
      <c r="C106" s="12" t="s">
        <v>14</v>
      </c>
      <c r="D106" s="17">
        <v>0</v>
      </c>
      <c r="E106" s="12" t="s">
        <v>16</v>
      </c>
      <c r="F106" s="19">
        <f t="shared" si="5"/>
        <v>0</v>
      </c>
    </row>
    <row r="107" spans="1:6" s="6" customFormat="1" ht="15.6" customHeight="1" x14ac:dyDescent="0.25">
      <c r="A107" s="33" t="s">
        <v>33</v>
      </c>
      <c r="B107" s="33"/>
      <c r="C107" s="33"/>
      <c r="D107" s="33"/>
      <c r="E107" s="33"/>
      <c r="F107" s="20">
        <f>SUM(F94:F106)</f>
        <v>0</v>
      </c>
    </row>
    <row r="108" spans="1:6" s="6" customFormat="1" ht="12" customHeight="1" x14ac:dyDescent="0.25">
      <c r="A108" s="14"/>
      <c r="B108" s="14"/>
      <c r="C108" s="14"/>
      <c r="D108" s="14"/>
      <c r="E108" s="14"/>
      <c r="F108" s="14"/>
    </row>
    <row r="109" spans="1:6" s="6" customFormat="1" ht="16.8" customHeight="1" x14ac:dyDescent="0.25">
      <c r="A109" s="35" t="s">
        <v>39</v>
      </c>
      <c r="B109" s="35"/>
      <c r="C109" s="35"/>
      <c r="D109" s="35"/>
      <c r="E109" s="35"/>
      <c r="F109" s="21">
        <f>SUM(F91+F107)</f>
        <v>0</v>
      </c>
    </row>
    <row r="110" spans="1:6" s="6" customFormat="1" ht="24" customHeight="1" x14ac:dyDescent="0.25">
      <c r="A110" s="13" t="s">
        <v>40</v>
      </c>
      <c r="B110" s="14"/>
      <c r="C110" s="14"/>
      <c r="D110" s="14"/>
      <c r="E110" s="14"/>
      <c r="F110" s="15"/>
    </row>
    <row r="111" spans="1:6" s="6" customFormat="1" ht="16.8" customHeight="1" x14ac:dyDescent="0.25">
      <c r="A111" s="39" t="s">
        <v>41</v>
      </c>
      <c r="B111" s="39"/>
      <c r="C111" s="39"/>
      <c r="D111" s="39"/>
      <c r="E111" s="39"/>
      <c r="F111" s="8" t="s">
        <v>17</v>
      </c>
    </row>
    <row r="112" spans="1:6" customFormat="1" ht="14.4" customHeight="1" x14ac:dyDescent="0.3">
      <c r="A112" s="40" t="s">
        <v>42</v>
      </c>
      <c r="B112" s="41"/>
      <c r="C112" s="41"/>
      <c r="D112" s="41"/>
      <c r="E112" s="42"/>
      <c r="F112" s="25">
        <f>SUM(F37+F73+F109)*0.25</f>
        <v>0</v>
      </c>
    </row>
    <row r="113" spans="1:6" customFormat="1" ht="16.8" customHeight="1" x14ac:dyDescent="0.3">
      <c r="A113" s="35" t="s">
        <v>68</v>
      </c>
      <c r="B113" s="35"/>
      <c r="C113" s="35"/>
      <c r="D113" s="35"/>
      <c r="E113" s="35"/>
      <c r="F113" s="21">
        <f>F112</f>
        <v>0</v>
      </c>
    </row>
    <row r="114" spans="1:6" s="6" customFormat="1" ht="16.2" customHeight="1" thickBot="1" x14ac:dyDescent="0.3"/>
    <row r="115" spans="1:6" s="6" customFormat="1" ht="16.8" customHeight="1" thickBot="1" x14ac:dyDescent="0.3">
      <c r="A115" s="36" t="s">
        <v>47</v>
      </c>
      <c r="B115" s="37"/>
      <c r="C115" s="37"/>
      <c r="D115" s="37"/>
      <c r="E115" s="37"/>
      <c r="F115" s="27">
        <f>F37+F73+F109+F112</f>
        <v>0</v>
      </c>
    </row>
  </sheetData>
  <sheetProtection algorithmName="SHA-512" hashValue="0IjQcbVWgFfVNhYA4BSvD3OmZSnPokkKcPBVQy3zQmwSPG/KkVdf2dEaPILSaqzu2zskQdqAWwbktMMvMG5VvQ==" saltValue="UccY0JDNutYFiHlO6ist8w==" spinCount="100000" sheet="1" selectLockedCells="1"/>
  <mergeCells count="20">
    <mergeCell ref="A113:E113"/>
    <mergeCell ref="A115:E115"/>
    <mergeCell ref="A91:E91"/>
    <mergeCell ref="A92:B92"/>
    <mergeCell ref="A107:E107"/>
    <mergeCell ref="A109:E109"/>
    <mergeCell ref="A111:E111"/>
    <mergeCell ref="A112:E112"/>
    <mergeCell ref="A75:F75"/>
    <mergeCell ref="A1:F1"/>
    <mergeCell ref="A3:F3"/>
    <mergeCell ref="A19:E19"/>
    <mergeCell ref="A20:B20"/>
    <mergeCell ref="A35:E35"/>
    <mergeCell ref="A37:E37"/>
    <mergeCell ref="A39:F39"/>
    <mergeCell ref="A55:E55"/>
    <mergeCell ref="A56:B56"/>
    <mergeCell ref="A71:E71"/>
    <mergeCell ref="A73:E73"/>
  </mergeCells>
  <printOptions horizontalCentered="1"/>
  <pageMargins left="0.5" right="0.5" top="1.2" bottom="0.62906249999999997" header="0.4" footer="0.2475"/>
  <pageSetup scale="98" fitToHeight="0" orientation="portrait" r:id="rId1"/>
  <headerFooter>
    <oddHeader>&amp;L&amp;"Arial,Regular"
California Department of Corrections and Rehabilitation (CDCR)
Rate Sheet&amp;R&amp;"Arial,Regular"Bid Number C5613273-D, Rebid 1
Exhibit B-1</oddHeader>
    <oddFooter>&amp;C&amp;"Arial,Regular"Page &amp;P of &amp;N</oddFooter>
  </headerFooter>
  <rowBreaks count="2" manualBreakCount="2">
    <brk id="38" max="5" man="1"/>
    <brk id="74"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8CF0DF-0375-4454-BB62-5DFFC34123AF}">
  <dimension ref="A1:F115"/>
  <sheetViews>
    <sheetView view="pageBreakPreview" zoomScaleNormal="100" zoomScaleSheetLayoutView="100" workbookViewId="0">
      <selection activeCell="A8" sqref="A8:G8"/>
    </sheetView>
  </sheetViews>
  <sheetFormatPr defaultColWidth="9.33203125" defaultRowHeight="13.8" x14ac:dyDescent="0.25"/>
  <cols>
    <col min="1" max="1" width="28.5546875" style="2" customWidth="1"/>
    <col min="2" max="2" width="20.33203125" style="2" customWidth="1"/>
    <col min="3" max="3" width="4.109375" style="2" customWidth="1"/>
    <col min="4" max="4" width="17.88671875" style="2" customWidth="1"/>
    <col min="5" max="5" width="4.109375" style="2" customWidth="1"/>
    <col min="6" max="6" width="21.5546875" style="2" customWidth="1"/>
    <col min="7" max="16384" width="9.33203125" style="2"/>
  </cols>
  <sheetData>
    <row r="1" spans="1:6" ht="59.4" customHeight="1" x14ac:dyDescent="0.25">
      <c r="A1" s="56" t="s">
        <v>72</v>
      </c>
      <c r="B1" s="30"/>
      <c r="C1" s="30"/>
      <c r="D1" s="30"/>
      <c r="E1" s="30"/>
      <c r="F1" s="31"/>
    </row>
    <row r="2" spans="1:6" ht="14.4" customHeight="1" x14ac:dyDescent="0.25"/>
    <row r="3" spans="1:6" s="6" customFormat="1" ht="30.6" customHeight="1" x14ac:dyDescent="0.25">
      <c r="A3" s="28" t="s">
        <v>10</v>
      </c>
      <c r="B3" s="32"/>
      <c r="C3" s="32"/>
      <c r="D3" s="32"/>
      <c r="E3" s="32"/>
      <c r="F3" s="32"/>
    </row>
    <row r="4" spans="1:6" s="6" customFormat="1" ht="24" customHeight="1" x14ac:dyDescent="0.25">
      <c r="A4" s="7" t="s">
        <v>11</v>
      </c>
      <c r="B4" s="7"/>
      <c r="C4" s="7"/>
      <c r="D4" s="7"/>
    </row>
    <row r="5" spans="1:6" s="6" customFormat="1" ht="30" customHeight="1" x14ac:dyDescent="0.25">
      <c r="A5" s="22" t="s">
        <v>12</v>
      </c>
      <c r="B5" s="22" t="s">
        <v>13</v>
      </c>
      <c r="C5" s="22" t="s">
        <v>14</v>
      </c>
      <c r="D5" s="23" t="s">
        <v>15</v>
      </c>
      <c r="E5" s="24" t="s">
        <v>16</v>
      </c>
      <c r="F5" s="22" t="s">
        <v>17</v>
      </c>
    </row>
    <row r="6" spans="1:6" s="6" customFormat="1" ht="14.25" customHeight="1" x14ac:dyDescent="0.25">
      <c r="A6" s="11" t="s">
        <v>18</v>
      </c>
      <c r="B6" s="11">
        <v>1</v>
      </c>
      <c r="C6" s="11" t="s">
        <v>14</v>
      </c>
      <c r="D6" s="26">
        <v>0</v>
      </c>
      <c r="E6" s="11" t="s">
        <v>16</v>
      </c>
      <c r="F6" s="18">
        <f>B6*D6</f>
        <v>0</v>
      </c>
    </row>
    <row r="7" spans="1:6" s="6" customFormat="1" ht="14.25" customHeight="1" x14ac:dyDescent="0.25">
      <c r="A7" s="11" t="s">
        <v>19</v>
      </c>
      <c r="B7" s="11">
        <v>3</v>
      </c>
      <c r="C7" s="11" t="s">
        <v>14</v>
      </c>
      <c r="D7" s="17">
        <v>0</v>
      </c>
      <c r="E7" s="11" t="s">
        <v>16</v>
      </c>
      <c r="F7" s="18">
        <f t="shared" ref="F7:F18" si="0">B7*D7</f>
        <v>0</v>
      </c>
    </row>
    <row r="8" spans="1:6" s="6" customFormat="1" ht="14.25" customHeight="1" x14ac:dyDescent="0.25">
      <c r="A8" s="11" t="s">
        <v>20</v>
      </c>
      <c r="B8" s="11">
        <v>2</v>
      </c>
      <c r="C8" s="11" t="s">
        <v>14</v>
      </c>
      <c r="D8" s="17">
        <v>0</v>
      </c>
      <c r="E8" s="11" t="s">
        <v>16</v>
      </c>
      <c r="F8" s="18">
        <f t="shared" si="0"/>
        <v>0</v>
      </c>
    </row>
    <row r="9" spans="1:6" s="6" customFormat="1" ht="14.25" customHeight="1" x14ac:dyDescent="0.25">
      <c r="A9" s="11" t="s">
        <v>21</v>
      </c>
      <c r="B9" s="11">
        <v>4</v>
      </c>
      <c r="C9" s="11" t="s">
        <v>14</v>
      </c>
      <c r="D9" s="17">
        <v>0</v>
      </c>
      <c r="E9" s="11" t="s">
        <v>16</v>
      </c>
      <c r="F9" s="18">
        <f t="shared" si="0"/>
        <v>0</v>
      </c>
    </row>
    <row r="10" spans="1:6" s="6" customFormat="1" ht="14.25" customHeight="1" x14ac:dyDescent="0.25">
      <c r="A10" s="11" t="s">
        <v>22</v>
      </c>
      <c r="B10" s="11">
        <v>1</v>
      </c>
      <c r="C10" s="11" t="s">
        <v>14</v>
      </c>
      <c r="D10" s="17">
        <v>0</v>
      </c>
      <c r="E10" s="11" t="s">
        <v>16</v>
      </c>
      <c r="F10" s="18">
        <f t="shared" si="0"/>
        <v>0</v>
      </c>
    </row>
    <row r="11" spans="1:6" s="6" customFormat="1" ht="14.25" customHeight="1" x14ac:dyDescent="0.25">
      <c r="A11" s="11" t="s">
        <v>23</v>
      </c>
      <c r="B11" s="11">
        <v>2</v>
      </c>
      <c r="C11" s="11" t="s">
        <v>14</v>
      </c>
      <c r="D11" s="17">
        <v>0</v>
      </c>
      <c r="E11" s="11" t="s">
        <v>16</v>
      </c>
      <c r="F11" s="18">
        <f t="shared" si="0"/>
        <v>0</v>
      </c>
    </row>
    <row r="12" spans="1:6" s="6" customFormat="1" ht="14.25" customHeight="1" x14ac:dyDescent="0.25">
      <c r="A12" s="11" t="s">
        <v>24</v>
      </c>
      <c r="B12" s="11">
        <v>8</v>
      </c>
      <c r="C12" s="11" t="s">
        <v>14</v>
      </c>
      <c r="D12" s="17">
        <v>0</v>
      </c>
      <c r="E12" s="11" t="s">
        <v>16</v>
      </c>
      <c r="F12" s="18">
        <f t="shared" si="0"/>
        <v>0</v>
      </c>
    </row>
    <row r="13" spans="1:6" s="6" customFormat="1" ht="14.25" customHeight="1" x14ac:dyDescent="0.25">
      <c r="A13" s="16" t="s">
        <v>25</v>
      </c>
      <c r="B13" s="11">
        <v>1</v>
      </c>
      <c r="C13" s="11" t="s">
        <v>14</v>
      </c>
      <c r="D13" s="17">
        <v>0</v>
      </c>
      <c r="E13" s="11" t="s">
        <v>16</v>
      </c>
      <c r="F13" s="18">
        <f t="shared" si="0"/>
        <v>0</v>
      </c>
    </row>
    <row r="14" spans="1:6" s="6" customFormat="1" ht="14.25" customHeight="1" x14ac:dyDescent="0.25">
      <c r="A14" s="11" t="s">
        <v>26</v>
      </c>
      <c r="B14" s="11">
        <v>3</v>
      </c>
      <c r="C14" s="11" t="s">
        <v>14</v>
      </c>
      <c r="D14" s="17">
        <v>0</v>
      </c>
      <c r="E14" s="11" t="s">
        <v>16</v>
      </c>
      <c r="F14" s="18">
        <f t="shared" si="0"/>
        <v>0</v>
      </c>
    </row>
    <row r="15" spans="1:6" s="6" customFormat="1" ht="14.25" customHeight="1" x14ac:dyDescent="0.25">
      <c r="A15" s="11" t="s">
        <v>27</v>
      </c>
      <c r="B15" s="11">
        <v>1</v>
      </c>
      <c r="C15" s="11" t="s">
        <v>14</v>
      </c>
      <c r="D15" s="17">
        <v>0</v>
      </c>
      <c r="E15" s="11" t="s">
        <v>16</v>
      </c>
      <c r="F15" s="18">
        <f t="shared" si="0"/>
        <v>0</v>
      </c>
    </row>
    <row r="16" spans="1:6" s="6" customFormat="1" ht="14.25" customHeight="1" x14ac:dyDescent="0.25">
      <c r="A16" s="11" t="s">
        <v>28</v>
      </c>
      <c r="B16" s="11">
        <v>1</v>
      </c>
      <c r="C16" s="11" t="s">
        <v>14</v>
      </c>
      <c r="D16" s="17">
        <v>0</v>
      </c>
      <c r="E16" s="11" t="s">
        <v>16</v>
      </c>
      <c r="F16" s="18">
        <f t="shared" si="0"/>
        <v>0</v>
      </c>
    </row>
    <row r="17" spans="1:6" s="6" customFormat="1" ht="14.25" customHeight="1" x14ac:dyDescent="0.25">
      <c r="A17" s="11" t="s">
        <v>29</v>
      </c>
      <c r="B17" s="11">
        <v>1</v>
      </c>
      <c r="C17" s="11" t="s">
        <v>14</v>
      </c>
      <c r="D17" s="17">
        <v>0</v>
      </c>
      <c r="E17" s="11" t="s">
        <v>16</v>
      </c>
      <c r="F17" s="18">
        <f t="shared" si="0"/>
        <v>0</v>
      </c>
    </row>
    <row r="18" spans="1:6" s="6" customFormat="1" ht="14.25" customHeight="1" x14ac:dyDescent="0.25">
      <c r="A18" s="12" t="s">
        <v>30</v>
      </c>
      <c r="B18" s="12">
        <v>1</v>
      </c>
      <c r="C18" s="12" t="s">
        <v>14</v>
      </c>
      <c r="D18" s="17">
        <v>0</v>
      </c>
      <c r="E18" s="12" t="s">
        <v>16</v>
      </c>
      <c r="F18" s="19">
        <f t="shared" si="0"/>
        <v>0</v>
      </c>
    </row>
    <row r="19" spans="1:6" s="6" customFormat="1" ht="15.6" customHeight="1" x14ac:dyDescent="0.25">
      <c r="A19" s="33" t="s">
        <v>31</v>
      </c>
      <c r="B19" s="33"/>
      <c r="C19" s="33"/>
      <c r="D19" s="33"/>
      <c r="E19" s="33"/>
      <c r="F19" s="20">
        <f>SUM(F6:F18)</f>
        <v>0</v>
      </c>
    </row>
    <row r="20" spans="1:6" s="6" customFormat="1" ht="24" customHeight="1" x14ac:dyDescent="0.25">
      <c r="A20" s="34" t="s">
        <v>32</v>
      </c>
      <c r="B20" s="34"/>
      <c r="C20" s="13"/>
      <c r="D20" s="13"/>
      <c r="E20" s="14"/>
      <c r="F20" s="14"/>
    </row>
    <row r="21" spans="1:6" s="6" customFormat="1" ht="30" customHeight="1" x14ac:dyDescent="0.25">
      <c r="A21" s="22" t="s">
        <v>12</v>
      </c>
      <c r="B21" s="22" t="s">
        <v>13</v>
      </c>
      <c r="C21" s="22" t="s">
        <v>14</v>
      </c>
      <c r="D21" s="23" t="s">
        <v>15</v>
      </c>
      <c r="E21" s="24" t="s">
        <v>16</v>
      </c>
      <c r="F21" s="22" t="s">
        <v>17</v>
      </c>
    </row>
    <row r="22" spans="1:6" s="6" customFormat="1" ht="14.25" customHeight="1" x14ac:dyDescent="0.25">
      <c r="A22" s="11" t="s">
        <v>18</v>
      </c>
      <c r="B22" s="11">
        <v>1</v>
      </c>
      <c r="C22" s="11" t="s">
        <v>14</v>
      </c>
      <c r="D22" s="17">
        <v>0</v>
      </c>
      <c r="E22" s="11" t="s">
        <v>16</v>
      </c>
      <c r="F22" s="18">
        <f>B22*D22</f>
        <v>0</v>
      </c>
    </row>
    <row r="23" spans="1:6" s="6" customFormat="1" ht="14.25" customHeight="1" x14ac:dyDescent="0.25">
      <c r="A23" s="11" t="s">
        <v>19</v>
      </c>
      <c r="B23" s="11">
        <v>3</v>
      </c>
      <c r="C23" s="11" t="s">
        <v>14</v>
      </c>
      <c r="D23" s="17">
        <v>0</v>
      </c>
      <c r="E23" s="11" t="s">
        <v>16</v>
      </c>
      <c r="F23" s="18">
        <f t="shared" ref="F23:F34" si="1">B23*D23</f>
        <v>0</v>
      </c>
    </row>
    <row r="24" spans="1:6" s="6" customFormat="1" ht="14.25" customHeight="1" x14ac:dyDescent="0.25">
      <c r="A24" s="11" t="s">
        <v>20</v>
      </c>
      <c r="B24" s="11">
        <v>2</v>
      </c>
      <c r="C24" s="11" t="s">
        <v>14</v>
      </c>
      <c r="D24" s="17">
        <v>0</v>
      </c>
      <c r="E24" s="11" t="s">
        <v>16</v>
      </c>
      <c r="F24" s="18">
        <f t="shared" si="1"/>
        <v>0</v>
      </c>
    </row>
    <row r="25" spans="1:6" s="6" customFormat="1" ht="14.25" customHeight="1" x14ac:dyDescent="0.25">
      <c r="A25" s="11" t="s">
        <v>21</v>
      </c>
      <c r="B25" s="11">
        <v>6</v>
      </c>
      <c r="C25" s="11" t="s">
        <v>14</v>
      </c>
      <c r="D25" s="17">
        <v>0</v>
      </c>
      <c r="E25" s="11" t="s">
        <v>16</v>
      </c>
      <c r="F25" s="18">
        <f t="shared" si="1"/>
        <v>0</v>
      </c>
    </row>
    <row r="26" spans="1:6" s="6" customFormat="1" ht="14.25" customHeight="1" x14ac:dyDescent="0.25">
      <c r="A26" s="11" t="s">
        <v>22</v>
      </c>
      <c r="B26" s="11">
        <v>1</v>
      </c>
      <c r="C26" s="11" t="s">
        <v>14</v>
      </c>
      <c r="D26" s="17">
        <v>0</v>
      </c>
      <c r="E26" s="11" t="s">
        <v>16</v>
      </c>
      <c r="F26" s="18">
        <f t="shared" si="1"/>
        <v>0</v>
      </c>
    </row>
    <row r="27" spans="1:6" s="6" customFormat="1" ht="14.25" customHeight="1" x14ac:dyDescent="0.25">
      <c r="A27" s="11" t="s">
        <v>23</v>
      </c>
      <c r="B27" s="11">
        <v>2</v>
      </c>
      <c r="C27" s="11" t="s">
        <v>14</v>
      </c>
      <c r="D27" s="17">
        <v>0</v>
      </c>
      <c r="E27" s="11" t="s">
        <v>16</v>
      </c>
      <c r="F27" s="18">
        <f t="shared" si="1"/>
        <v>0</v>
      </c>
    </row>
    <row r="28" spans="1:6" s="6" customFormat="1" ht="14.25" customHeight="1" x14ac:dyDescent="0.25">
      <c r="A28" s="11" t="s">
        <v>24</v>
      </c>
      <c r="B28" s="11">
        <v>12</v>
      </c>
      <c r="C28" s="11" t="s">
        <v>14</v>
      </c>
      <c r="D28" s="17">
        <v>0</v>
      </c>
      <c r="E28" s="11" t="s">
        <v>16</v>
      </c>
      <c r="F28" s="18">
        <f t="shared" si="1"/>
        <v>0</v>
      </c>
    </row>
    <row r="29" spans="1:6" s="6" customFormat="1" ht="14.25" customHeight="1" x14ac:dyDescent="0.25">
      <c r="A29" s="11" t="s">
        <v>25</v>
      </c>
      <c r="B29" s="11">
        <v>1</v>
      </c>
      <c r="C29" s="11" t="s">
        <v>14</v>
      </c>
      <c r="D29" s="17">
        <v>0</v>
      </c>
      <c r="E29" s="11" t="s">
        <v>16</v>
      </c>
      <c r="F29" s="18">
        <f t="shared" si="1"/>
        <v>0</v>
      </c>
    </row>
    <row r="30" spans="1:6" s="6" customFormat="1" ht="14.25" customHeight="1" x14ac:dyDescent="0.25">
      <c r="A30" s="11" t="s">
        <v>26</v>
      </c>
      <c r="B30" s="11">
        <v>6</v>
      </c>
      <c r="C30" s="11" t="s">
        <v>14</v>
      </c>
      <c r="D30" s="17">
        <v>0</v>
      </c>
      <c r="E30" s="11" t="s">
        <v>16</v>
      </c>
      <c r="F30" s="18">
        <f t="shared" si="1"/>
        <v>0</v>
      </c>
    </row>
    <row r="31" spans="1:6" s="6" customFormat="1" ht="14.25" customHeight="1" x14ac:dyDescent="0.25">
      <c r="A31" s="11" t="s">
        <v>27</v>
      </c>
      <c r="B31" s="11">
        <v>2</v>
      </c>
      <c r="C31" s="11" t="s">
        <v>14</v>
      </c>
      <c r="D31" s="17">
        <v>0</v>
      </c>
      <c r="E31" s="11" t="s">
        <v>16</v>
      </c>
      <c r="F31" s="18">
        <f t="shared" si="1"/>
        <v>0</v>
      </c>
    </row>
    <row r="32" spans="1:6" s="6" customFormat="1" ht="14.25" customHeight="1" x14ac:dyDescent="0.25">
      <c r="A32" s="11" t="s">
        <v>28</v>
      </c>
      <c r="B32" s="11">
        <v>2</v>
      </c>
      <c r="C32" s="11" t="s">
        <v>14</v>
      </c>
      <c r="D32" s="17">
        <v>0</v>
      </c>
      <c r="E32" s="11" t="s">
        <v>16</v>
      </c>
      <c r="F32" s="18">
        <f t="shared" si="1"/>
        <v>0</v>
      </c>
    </row>
    <row r="33" spans="1:6" s="6" customFormat="1" ht="14.25" customHeight="1" x14ac:dyDescent="0.25">
      <c r="A33" s="11" t="s">
        <v>29</v>
      </c>
      <c r="B33" s="11">
        <v>1</v>
      </c>
      <c r="C33" s="11" t="s">
        <v>14</v>
      </c>
      <c r="D33" s="17">
        <v>0</v>
      </c>
      <c r="E33" s="11" t="s">
        <v>16</v>
      </c>
      <c r="F33" s="18">
        <f t="shared" si="1"/>
        <v>0</v>
      </c>
    </row>
    <row r="34" spans="1:6" s="6" customFormat="1" ht="14.25" customHeight="1" x14ac:dyDescent="0.25">
      <c r="A34" s="12" t="s">
        <v>30</v>
      </c>
      <c r="B34" s="12">
        <v>1</v>
      </c>
      <c r="C34" s="12" t="s">
        <v>14</v>
      </c>
      <c r="D34" s="17">
        <v>0</v>
      </c>
      <c r="E34" s="12" t="s">
        <v>16</v>
      </c>
      <c r="F34" s="19">
        <f t="shared" si="1"/>
        <v>0</v>
      </c>
    </row>
    <row r="35" spans="1:6" s="6" customFormat="1" ht="15.6" customHeight="1" x14ac:dyDescent="0.25">
      <c r="A35" s="33" t="s">
        <v>33</v>
      </c>
      <c r="B35" s="33"/>
      <c r="C35" s="33"/>
      <c r="D35" s="33"/>
      <c r="E35" s="33"/>
      <c r="F35" s="20">
        <f>SUM(F22:F34)</f>
        <v>0</v>
      </c>
    </row>
    <row r="36" spans="1:6" s="6" customFormat="1" ht="12.6" customHeight="1" x14ac:dyDescent="0.25">
      <c r="A36" s="14"/>
      <c r="B36" s="14"/>
      <c r="C36" s="14"/>
      <c r="D36" s="14"/>
      <c r="E36" s="14"/>
      <c r="F36" s="14"/>
    </row>
    <row r="37" spans="1:6" s="6" customFormat="1" ht="16.2" customHeight="1" x14ac:dyDescent="0.25">
      <c r="A37" s="35" t="s">
        <v>34</v>
      </c>
      <c r="B37" s="35"/>
      <c r="C37" s="35"/>
      <c r="D37" s="35"/>
      <c r="E37" s="35"/>
      <c r="F37" s="21">
        <f>SUM(F19+F35)</f>
        <v>0</v>
      </c>
    </row>
    <row r="38" spans="1:6" s="6" customFormat="1" ht="15" customHeight="1" x14ac:dyDescent="0.25"/>
    <row r="39" spans="1:6" s="6" customFormat="1" ht="31.2" customHeight="1" x14ac:dyDescent="0.25">
      <c r="A39" s="28" t="s">
        <v>35</v>
      </c>
      <c r="B39" s="32"/>
      <c r="C39" s="32"/>
      <c r="D39" s="32"/>
      <c r="E39" s="32"/>
      <c r="F39" s="32"/>
    </row>
    <row r="40" spans="1:6" s="6" customFormat="1" ht="24" customHeight="1" x14ac:dyDescent="0.25">
      <c r="A40" s="7" t="s">
        <v>11</v>
      </c>
      <c r="B40" s="7"/>
      <c r="C40" s="7"/>
      <c r="D40" s="7"/>
    </row>
    <row r="41" spans="1:6" s="6" customFormat="1" ht="30" customHeight="1" x14ac:dyDescent="0.25">
      <c r="A41" s="8" t="s">
        <v>12</v>
      </c>
      <c r="B41" s="8" t="s">
        <v>13</v>
      </c>
      <c r="C41" s="8" t="s">
        <v>14</v>
      </c>
      <c r="D41" s="9" t="s">
        <v>15</v>
      </c>
      <c r="E41" s="10" t="s">
        <v>16</v>
      </c>
      <c r="F41" s="8" t="s">
        <v>17</v>
      </c>
    </row>
    <row r="42" spans="1:6" s="6" customFormat="1" ht="14.25" customHeight="1" x14ac:dyDescent="0.25">
      <c r="A42" s="11" t="s">
        <v>18</v>
      </c>
      <c r="B42" s="11">
        <v>2</v>
      </c>
      <c r="C42" s="11" t="s">
        <v>14</v>
      </c>
      <c r="D42" s="17">
        <v>0</v>
      </c>
      <c r="E42" s="11" t="s">
        <v>16</v>
      </c>
      <c r="F42" s="18">
        <f>B42*D42</f>
        <v>0</v>
      </c>
    </row>
    <row r="43" spans="1:6" s="6" customFormat="1" ht="14.25" customHeight="1" x14ac:dyDescent="0.25">
      <c r="A43" s="11" t="s">
        <v>19</v>
      </c>
      <c r="B43" s="11">
        <v>13</v>
      </c>
      <c r="C43" s="11" t="s">
        <v>14</v>
      </c>
      <c r="D43" s="17">
        <v>0</v>
      </c>
      <c r="E43" s="11" t="s">
        <v>16</v>
      </c>
      <c r="F43" s="18">
        <f t="shared" ref="F43:F54" si="2">B43*D43</f>
        <v>0</v>
      </c>
    </row>
    <row r="44" spans="1:6" s="6" customFormat="1" ht="14.25" customHeight="1" x14ac:dyDescent="0.25">
      <c r="A44" s="11" t="s">
        <v>20</v>
      </c>
      <c r="B44" s="11">
        <v>15</v>
      </c>
      <c r="C44" s="11" t="s">
        <v>14</v>
      </c>
      <c r="D44" s="17">
        <v>0</v>
      </c>
      <c r="E44" s="11" t="s">
        <v>16</v>
      </c>
      <c r="F44" s="18">
        <f t="shared" si="2"/>
        <v>0</v>
      </c>
    </row>
    <row r="45" spans="1:6" s="6" customFormat="1" ht="14.25" customHeight="1" x14ac:dyDescent="0.25">
      <c r="A45" s="11" t="s">
        <v>21</v>
      </c>
      <c r="B45" s="11">
        <v>22</v>
      </c>
      <c r="C45" s="11" t="s">
        <v>14</v>
      </c>
      <c r="D45" s="17">
        <v>0</v>
      </c>
      <c r="E45" s="11" t="s">
        <v>16</v>
      </c>
      <c r="F45" s="18">
        <f t="shared" si="2"/>
        <v>0</v>
      </c>
    </row>
    <row r="46" spans="1:6" s="6" customFormat="1" ht="14.25" customHeight="1" x14ac:dyDescent="0.25">
      <c r="A46" s="11" t="s">
        <v>22</v>
      </c>
      <c r="B46" s="11">
        <v>31</v>
      </c>
      <c r="C46" s="11" t="s">
        <v>14</v>
      </c>
      <c r="D46" s="17">
        <v>0</v>
      </c>
      <c r="E46" s="11" t="s">
        <v>16</v>
      </c>
      <c r="F46" s="18">
        <f t="shared" si="2"/>
        <v>0</v>
      </c>
    </row>
    <row r="47" spans="1:6" s="6" customFormat="1" ht="14.25" customHeight="1" x14ac:dyDescent="0.25">
      <c r="A47" s="11" t="s">
        <v>23</v>
      </c>
      <c r="B47" s="11">
        <v>17</v>
      </c>
      <c r="C47" s="11" t="s">
        <v>14</v>
      </c>
      <c r="D47" s="17">
        <v>0</v>
      </c>
      <c r="E47" s="11" t="s">
        <v>16</v>
      </c>
      <c r="F47" s="18">
        <f t="shared" si="2"/>
        <v>0</v>
      </c>
    </row>
    <row r="48" spans="1:6" s="6" customFormat="1" ht="14.25" customHeight="1" x14ac:dyDescent="0.25">
      <c r="A48" s="11" t="s">
        <v>24</v>
      </c>
      <c r="B48" s="11">
        <v>2</v>
      </c>
      <c r="C48" s="11" t="s">
        <v>14</v>
      </c>
      <c r="D48" s="17">
        <v>0</v>
      </c>
      <c r="E48" s="11" t="s">
        <v>16</v>
      </c>
      <c r="F48" s="18">
        <f t="shared" si="2"/>
        <v>0</v>
      </c>
    </row>
    <row r="49" spans="1:6" s="6" customFormat="1" ht="14.25" customHeight="1" x14ac:dyDescent="0.25">
      <c r="A49" s="11" t="s">
        <v>25</v>
      </c>
      <c r="B49" s="11">
        <v>1</v>
      </c>
      <c r="C49" s="11" t="s">
        <v>14</v>
      </c>
      <c r="D49" s="17">
        <v>0</v>
      </c>
      <c r="E49" s="11" t="s">
        <v>16</v>
      </c>
      <c r="F49" s="18">
        <f t="shared" si="2"/>
        <v>0</v>
      </c>
    </row>
    <row r="50" spans="1:6" s="6" customFormat="1" ht="14.25" customHeight="1" x14ac:dyDescent="0.25">
      <c r="A50" s="11" t="s">
        <v>26</v>
      </c>
      <c r="B50" s="11">
        <v>7</v>
      </c>
      <c r="C50" s="11" t="s">
        <v>14</v>
      </c>
      <c r="D50" s="17">
        <v>0</v>
      </c>
      <c r="E50" s="11" t="s">
        <v>16</v>
      </c>
      <c r="F50" s="18">
        <f t="shared" si="2"/>
        <v>0</v>
      </c>
    </row>
    <row r="51" spans="1:6" s="6" customFormat="1" ht="14.25" customHeight="1" x14ac:dyDescent="0.25">
      <c r="A51" s="11" t="s">
        <v>27</v>
      </c>
      <c r="B51" s="11">
        <v>1</v>
      </c>
      <c r="C51" s="11" t="s">
        <v>14</v>
      </c>
      <c r="D51" s="17">
        <v>0</v>
      </c>
      <c r="E51" s="11" t="s">
        <v>16</v>
      </c>
      <c r="F51" s="18">
        <f t="shared" si="2"/>
        <v>0</v>
      </c>
    </row>
    <row r="52" spans="1:6" s="6" customFormat="1" ht="14.25" customHeight="1" x14ac:dyDescent="0.25">
      <c r="A52" s="11" t="s">
        <v>28</v>
      </c>
      <c r="B52" s="11">
        <v>1</v>
      </c>
      <c r="C52" s="11" t="s">
        <v>14</v>
      </c>
      <c r="D52" s="17">
        <v>0</v>
      </c>
      <c r="E52" s="11" t="s">
        <v>16</v>
      </c>
      <c r="F52" s="18">
        <f t="shared" si="2"/>
        <v>0</v>
      </c>
    </row>
    <row r="53" spans="1:6" s="6" customFormat="1" ht="14.25" customHeight="1" x14ac:dyDescent="0.25">
      <c r="A53" s="11" t="s">
        <v>29</v>
      </c>
      <c r="B53" s="11">
        <v>1</v>
      </c>
      <c r="C53" s="11" t="s">
        <v>14</v>
      </c>
      <c r="D53" s="17">
        <v>0</v>
      </c>
      <c r="E53" s="11" t="s">
        <v>16</v>
      </c>
      <c r="F53" s="18">
        <f t="shared" si="2"/>
        <v>0</v>
      </c>
    </row>
    <row r="54" spans="1:6" s="6" customFormat="1" ht="14.25" customHeight="1" x14ac:dyDescent="0.25">
      <c r="A54" s="12" t="s">
        <v>30</v>
      </c>
      <c r="B54" s="12">
        <v>1</v>
      </c>
      <c r="C54" s="12" t="s">
        <v>14</v>
      </c>
      <c r="D54" s="17">
        <v>0</v>
      </c>
      <c r="E54" s="12" t="s">
        <v>16</v>
      </c>
      <c r="F54" s="19">
        <f t="shared" si="2"/>
        <v>0</v>
      </c>
    </row>
    <row r="55" spans="1:6" s="6" customFormat="1" ht="15.6" customHeight="1" x14ac:dyDescent="0.25">
      <c r="A55" s="33" t="s">
        <v>31</v>
      </c>
      <c r="B55" s="33"/>
      <c r="C55" s="33"/>
      <c r="D55" s="33"/>
      <c r="E55" s="33"/>
      <c r="F55" s="20">
        <f>SUM(F42:F54)</f>
        <v>0</v>
      </c>
    </row>
    <row r="56" spans="1:6" s="6" customFormat="1" ht="24" customHeight="1" x14ac:dyDescent="0.25">
      <c r="A56" s="34" t="s">
        <v>36</v>
      </c>
      <c r="B56" s="34"/>
      <c r="C56" s="13"/>
      <c r="D56" s="13"/>
      <c r="E56" s="14"/>
      <c r="F56" s="14"/>
    </row>
    <row r="57" spans="1:6" s="6" customFormat="1" ht="30" customHeight="1" x14ac:dyDescent="0.25">
      <c r="A57" s="8" t="s">
        <v>12</v>
      </c>
      <c r="B57" s="8" t="s">
        <v>13</v>
      </c>
      <c r="C57" s="8" t="s">
        <v>14</v>
      </c>
      <c r="D57" s="9" t="s">
        <v>15</v>
      </c>
      <c r="E57" s="10" t="s">
        <v>16</v>
      </c>
      <c r="F57" s="8" t="s">
        <v>17</v>
      </c>
    </row>
    <row r="58" spans="1:6" s="6" customFormat="1" ht="14.25" customHeight="1" x14ac:dyDescent="0.25">
      <c r="A58" s="11" t="s">
        <v>18</v>
      </c>
      <c r="B58" s="11">
        <v>6</v>
      </c>
      <c r="C58" s="11" t="s">
        <v>14</v>
      </c>
      <c r="D58" s="17">
        <v>0</v>
      </c>
      <c r="E58" s="11" t="s">
        <v>16</v>
      </c>
      <c r="F58" s="18">
        <f>B58*D58</f>
        <v>0</v>
      </c>
    </row>
    <row r="59" spans="1:6" s="6" customFormat="1" ht="14.25" customHeight="1" x14ac:dyDescent="0.25">
      <c r="A59" s="11" t="s">
        <v>19</v>
      </c>
      <c r="B59" s="11">
        <v>10</v>
      </c>
      <c r="C59" s="11" t="s">
        <v>14</v>
      </c>
      <c r="D59" s="17">
        <v>0</v>
      </c>
      <c r="E59" s="11" t="s">
        <v>16</v>
      </c>
      <c r="F59" s="18">
        <f t="shared" ref="F59:F70" si="3">B59*D59</f>
        <v>0</v>
      </c>
    </row>
    <row r="60" spans="1:6" s="6" customFormat="1" ht="14.25" customHeight="1" x14ac:dyDescent="0.25">
      <c r="A60" s="11" t="s">
        <v>20</v>
      </c>
      <c r="B60" s="11">
        <v>4</v>
      </c>
      <c r="C60" s="11" t="s">
        <v>14</v>
      </c>
      <c r="D60" s="17">
        <v>0</v>
      </c>
      <c r="E60" s="11" t="s">
        <v>16</v>
      </c>
      <c r="F60" s="18">
        <f t="shared" si="3"/>
        <v>0</v>
      </c>
    </row>
    <row r="61" spans="1:6" s="6" customFormat="1" ht="14.25" customHeight="1" x14ac:dyDescent="0.25">
      <c r="A61" s="11" t="s">
        <v>21</v>
      </c>
      <c r="B61" s="11">
        <v>7</v>
      </c>
      <c r="C61" s="11" t="s">
        <v>14</v>
      </c>
      <c r="D61" s="17">
        <v>0</v>
      </c>
      <c r="E61" s="11" t="s">
        <v>16</v>
      </c>
      <c r="F61" s="18">
        <f t="shared" si="3"/>
        <v>0</v>
      </c>
    </row>
    <row r="62" spans="1:6" s="6" customFormat="1" ht="14.25" customHeight="1" x14ac:dyDescent="0.25">
      <c r="A62" s="11" t="s">
        <v>22</v>
      </c>
      <c r="B62" s="11">
        <v>2</v>
      </c>
      <c r="C62" s="11" t="s">
        <v>14</v>
      </c>
      <c r="D62" s="17">
        <v>0</v>
      </c>
      <c r="E62" s="11" t="s">
        <v>16</v>
      </c>
      <c r="F62" s="18">
        <f t="shared" si="3"/>
        <v>0</v>
      </c>
    </row>
    <row r="63" spans="1:6" s="6" customFormat="1" ht="14.25" customHeight="1" x14ac:dyDescent="0.25">
      <c r="A63" s="11" t="s">
        <v>23</v>
      </c>
      <c r="B63" s="11">
        <v>10</v>
      </c>
      <c r="C63" s="11" t="s">
        <v>14</v>
      </c>
      <c r="D63" s="17">
        <v>0</v>
      </c>
      <c r="E63" s="11" t="s">
        <v>16</v>
      </c>
      <c r="F63" s="18">
        <f t="shared" si="3"/>
        <v>0</v>
      </c>
    </row>
    <row r="64" spans="1:6" s="6" customFormat="1" ht="14.25" customHeight="1" x14ac:dyDescent="0.25">
      <c r="A64" s="11" t="s">
        <v>24</v>
      </c>
      <c r="B64" s="11">
        <v>8</v>
      </c>
      <c r="C64" s="11" t="s">
        <v>14</v>
      </c>
      <c r="D64" s="17">
        <v>0</v>
      </c>
      <c r="E64" s="11" t="s">
        <v>16</v>
      </c>
      <c r="F64" s="18">
        <f t="shared" si="3"/>
        <v>0</v>
      </c>
    </row>
    <row r="65" spans="1:6" s="6" customFormat="1" ht="14.25" customHeight="1" x14ac:dyDescent="0.25">
      <c r="A65" s="11" t="s">
        <v>25</v>
      </c>
      <c r="B65" s="11">
        <v>1</v>
      </c>
      <c r="C65" s="11" t="s">
        <v>14</v>
      </c>
      <c r="D65" s="17">
        <v>0</v>
      </c>
      <c r="E65" s="11" t="s">
        <v>16</v>
      </c>
      <c r="F65" s="18">
        <f t="shared" si="3"/>
        <v>0</v>
      </c>
    </row>
    <row r="66" spans="1:6" s="6" customFormat="1" ht="14.25" customHeight="1" x14ac:dyDescent="0.25">
      <c r="A66" s="11" t="s">
        <v>26</v>
      </c>
      <c r="B66" s="11">
        <v>5</v>
      </c>
      <c r="C66" s="11" t="s">
        <v>14</v>
      </c>
      <c r="D66" s="17">
        <v>0</v>
      </c>
      <c r="E66" s="11" t="s">
        <v>16</v>
      </c>
      <c r="F66" s="18">
        <f t="shared" si="3"/>
        <v>0</v>
      </c>
    </row>
    <row r="67" spans="1:6" s="6" customFormat="1" ht="14.25" customHeight="1" x14ac:dyDescent="0.25">
      <c r="A67" s="11" t="s">
        <v>27</v>
      </c>
      <c r="B67" s="11">
        <v>1</v>
      </c>
      <c r="C67" s="11" t="s">
        <v>14</v>
      </c>
      <c r="D67" s="17">
        <v>0</v>
      </c>
      <c r="E67" s="11" t="s">
        <v>16</v>
      </c>
      <c r="F67" s="18">
        <f t="shared" si="3"/>
        <v>0</v>
      </c>
    </row>
    <row r="68" spans="1:6" s="6" customFormat="1" ht="14.25" customHeight="1" x14ac:dyDescent="0.25">
      <c r="A68" s="11" t="s">
        <v>28</v>
      </c>
      <c r="B68" s="11">
        <v>1</v>
      </c>
      <c r="C68" s="11" t="s">
        <v>14</v>
      </c>
      <c r="D68" s="17">
        <v>0</v>
      </c>
      <c r="E68" s="11" t="s">
        <v>16</v>
      </c>
      <c r="F68" s="18">
        <f t="shared" si="3"/>
        <v>0</v>
      </c>
    </row>
    <row r="69" spans="1:6" s="6" customFormat="1" ht="14.25" customHeight="1" x14ac:dyDescent="0.25">
      <c r="A69" s="11" t="s">
        <v>29</v>
      </c>
      <c r="B69" s="11">
        <v>1</v>
      </c>
      <c r="C69" s="11" t="s">
        <v>14</v>
      </c>
      <c r="D69" s="17">
        <v>0</v>
      </c>
      <c r="E69" s="11" t="s">
        <v>16</v>
      </c>
      <c r="F69" s="18">
        <f t="shared" si="3"/>
        <v>0</v>
      </c>
    </row>
    <row r="70" spans="1:6" s="6" customFormat="1" ht="14.25" customHeight="1" x14ac:dyDescent="0.25">
      <c r="A70" s="12" t="s">
        <v>30</v>
      </c>
      <c r="B70" s="12">
        <v>1</v>
      </c>
      <c r="C70" s="12" t="s">
        <v>14</v>
      </c>
      <c r="D70" s="17">
        <v>0</v>
      </c>
      <c r="E70" s="12" t="s">
        <v>16</v>
      </c>
      <c r="F70" s="19">
        <f t="shared" si="3"/>
        <v>0</v>
      </c>
    </row>
    <row r="71" spans="1:6" s="6" customFormat="1" ht="15.6" customHeight="1" x14ac:dyDescent="0.25">
      <c r="A71" s="33" t="s">
        <v>33</v>
      </c>
      <c r="B71" s="33"/>
      <c r="C71" s="33"/>
      <c r="D71" s="33"/>
      <c r="E71" s="33"/>
      <c r="F71" s="20">
        <f>SUM(F58:F70)</f>
        <v>0</v>
      </c>
    </row>
    <row r="72" spans="1:6" s="6" customFormat="1" ht="12" customHeight="1" x14ac:dyDescent="0.25">
      <c r="A72" s="14"/>
      <c r="B72" s="14"/>
      <c r="C72" s="14"/>
      <c r="D72" s="14"/>
      <c r="E72" s="14"/>
      <c r="F72" s="14"/>
    </row>
    <row r="73" spans="1:6" s="6" customFormat="1" ht="16.8" customHeight="1" x14ac:dyDescent="0.25">
      <c r="A73" s="35" t="s">
        <v>37</v>
      </c>
      <c r="B73" s="35"/>
      <c r="C73" s="35"/>
      <c r="D73" s="35"/>
      <c r="E73" s="35"/>
      <c r="F73" s="21">
        <f>SUM(F55+F71)</f>
        <v>0</v>
      </c>
    </row>
    <row r="74" spans="1:6" s="6" customFormat="1" x14ac:dyDescent="0.25"/>
    <row r="75" spans="1:6" s="6" customFormat="1" ht="30.6" customHeight="1" x14ac:dyDescent="0.25">
      <c r="A75" s="28" t="s">
        <v>38</v>
      </c>
      <c r="B75" s="28"/>
      <c r="C75" s="28"/>
      <c r="D75" s="28"/>
      <c r="E75" s="28"/>
      <c r="F75" s="28"/>
    </row>
    <row r="76" spans="1:6" s="6" customFormat="1" ht="24" customHeight="1" x14ac:dyDescent="0.25">
      <c r="A76" s="7" t="s">
        <v>11</v>
      </c>
      <c r="B76" s="7"/>
      <c r="C76" s="7"/>
      <c r="D76" s="7"/>
    </row>
    <row r="77" spans="1:6" s="6" customFormat="1" ht="30" customHeight="1" x14ac:dyDescent="0.25">
      <c r="A77" s="8" t="s">
        <v>12</v>
      </c>
      <c r="B77" s="8" t="s">
        <v>13</v>
      </c>
      <c r="C77" s="8" t="s">
        <v>14</v>
      </c>
      <c r="D77" s="9" t="s">
        <v>15</v>
      </c>
      <c r="E77" s="10" t="s">
        <v>16</v>
      </c>
      <c r="F77" s="8" t="s">
        <v>17</v>
      </c>
    </row>
    <row r="78" spans="1:6" s="6" customFormat="1" ht="14.25" customHeight="1" x14ac:dyDescent="0.25">
      <c r="A78" s="11" t="s">
        <v>18</v>
      </c>
      <c r="B78" s="11">
        <v>1</v>
      </c>
      <c r="C78" s="11" t="s">
        <v>14</v>
      </c>
      <c r="D78" s="17">
        <v>0</v>
      </c>
      <c r="E78" s="11" t="s">
        <v>16</v>
      </c>
      <c r="F78" s="18">
        <f>B78*D78</f>
        <v>0</v>
      </c>
    </row>
    <row r="79" spans="1:6" s="6" customFormat="1" ht="14.25" customHeight="1" x14ac:dyDescent="0.25">
      <c r="A79" s="11" t="s">
        <v>19</v>
      </c>
      <c r="B79" s="11">
        <v>7</v>
      </c>
      <c r="C79" s="11" t="s">
        <v>14</v>
      </c>
      <c r="D79" s="17">
        <v>0</v>
      </c>
      <c r="E79" s="11" t="s">
        <v>16</v>
      </c>
      <c r="F79" s="18">
        <f t="shared" ref="F79:F90" si="4">B79*D79</f>
        <v>0</v>
      </c>
    </row>
    <row r="80" spans="1:6" s="6" customFormat="1" ht="14.25" customHeight="1" x14ac:dyDescent="0.25">
      <c r="A80" s="11" t="s">
        <v>20</v>
      </c>
      <c r="B80" s="11">
        <v>14</v>
      </c>
      <c r="C80" s="11" t="s">
        <v>14</v>
      </c>
      <c r="D80" s="17">
        <v>0</v>
      </c>
      <c r="E80" s="11" t="s">
        <v>16</v>
      </c>
      <c r="F80" s="18">
        <f t="shared" si="4"/>
        <v>0</v>
      </c>
    </row>
    <row r="81" spans="1:6" s="6" customFormat="1" ht="14.25" customHeight="1" x14ac:dyDescent="0.25">
      <c r="A81" s="11" t="s">
        <v>21</v>
      </c>
      <c r="B81" s="11">
        <v>17</v>
      </c>
      <c r="C81" s="11" t="s">
        <v>14</v>
      </c>
      <c r="D81" s="17">
        <v>0</v>
      </c>
      <c r="E81" s="11" t="s">
        <v>16</v>
      </c>
      <c r="F81" s="18">
        <f t="shared" si="4"/>
        <v>0</v>
      </c>
    </row>
    <row r="82" spans="1:6" s="6" customFormat="1" ht="14.25" customHeight="1" x14ac:dyDescent="0.25">
      <c r="A82" s="11" t="s">
        <v>22</v>
      </c>
      <c r="B82" s="11">
        <v>21</v>
      </c>
      <c r="C82" s="11" t="s">
        <v>14</v>
      </c>
      <c r="D82" s="17">
        <v>0</v>
      </c>
      <c r="E82" s="11" t="s">
        <v>16</v>
      </c>
      <c r="F82" s="18">
        <f t="shared" si="4"/>
        <v>0</v>
      </c>
    </row>
    <row r="83" spans="1:6" s="6" customFormat="1" ht="14.25" customHeight="1" x14ac:dyDescent="0.25">
      <c r="A83" s="11" t="s">
        <v>23</v>
      </c>
      <c r="B83" s="11">
        <v>5</v>
      </c>
      <c r="C83" s="11" t="s">
        <v>14</v>
      </c>
      <c r="D83" s="17">
        <v>0</v>
      </c>
      <c r="E83" s="11" t="s">
        <v>16</v>
      </c>
      <c r="F83" s="18">
        <f t="shared" si="4"/>
        <v>0</v>
      </c>
    </row>
    <row r="84" spans="1:6" s="6" customFormat="1" ht="14.25" customHeight="1" x14ac:dyDescent="0.25">
      <c r="A84" s="11" t="s">
        <v>24</v>
      </c>
      <c r="B84" s="11">
        <v>10</v>
      </c>
      <c r="C84" s="11" t="s">
        <v>14</v>
      </c>
      <c r="D84" s="17">
        <v>0</v>
      </c>
      <c r="E84" s="11" t="s">
        <v>16</v>
      </c>
      <c r="F84" s="18">
        <f t="shared" si="4"/>
        <v>0</v>
      </c>
    </row>
    <row r="85" spans="1:6" s="6" customFormat="1" ht="14.25" customHeight="1" x14ac:dyDescent="0.25">
      <c r="A85" s="11" t="s">
        <v>25</v>
      </c>
      <c r="B85" s="11">
        <v>1</v>
      </c>
      <c r="C85" s="11" t="s">
        <v>14</v>
      </c>
      <c r="D85" s="17">
        <v>0</v>
      </c>
      <c r="E85" s="11" t="s">
        <v>16</v>
      </c>
      <c r="F85" s="18">
        <f t="shared" si="4"/>
        <v>0</v>
      </c>
    </row>
    <row r="86" spans="1:6" s="6" customFormat="1" ht="14.25" customHeight="1" x14ac:dyDescent="0.25">
      <c r="A86" s="11" t="s">
        <v>26</v>
      </c>
      <c r="B86" s="11">
        <v>3</v>
      </c>
      <c r="C86" s="11" t="s">
        <v>14</v>
      </c>
      <c r="D86" s="17">
        <v>0</v>
      </c>
      <c r="E86" s="11" t="s">
        <v>16</v>
      </c>
      <c r="F86" s="18">
        <f t="shared" si="4"/>
        <v>0</v>
      </c>
    </row>
    <row r="87" spans="1:6" s="6" customFormat="1" ht="14.25" customHeight="1" x14ac:dyDescent="0.25">
      <c r="A87" s="11" t="s">
        <v>27</v>
      </c>
      <c r="B87" s="11">
        <v>1</v>
      </c>
      <c r="C87" s="11" t="s">
        <v>14</v>
      </c>
      <c r="D87" s="17">
        <v>0</v>
      </c>
      <c r="E87" s="11" t="s">
        <v>16</v>
      </c>
      <c r="F87" s="18">
        <f t="shared" si="4"/>
        <v>0</v>
      </c>
    </row>
    <row r="88" spans="1:6" s="6" customFormat="1" ht="14.25" customHeight="1" x14ac:dyDescent="0.25">
      <c r="A88" s="11" t="s">
        <v>28</v>
      </c>
      <c r="B88" s="11">
        <v>1</v>
      </c>
      <c r="C88" s="11" t="s">
        <v>14</v>
      </c>
      <c r="D88" s="17">
        <v>0</v>
      </c>
      <c r="E88" s="11" t="s">
        <v>16</v>
      </c>
      <c r="F88" s="18">
        <f t="shared" si="4"/>
        <v>0</v>
      </c>
    </row>
    <row r="89" spans="1:6" s="6" customFormat="1" ht="14.25" customHeight="1" x14ac:dyDescent="0.25">
      <c r="A89" s="11" t="s">
        <v>29</v>
      </c>
      <c r="B89" s="11">
        <v>1</v>
      </c>
      <c r="C89" s="11" t="s">
        <v>14</v>
      </c>
      <c r="D89" s="17">
        <v>0</v>
      </c>
      <c r="E89" s="11" t="s">
        <v>16</v>
      </c>
      <c r="F89" s="18">
        <f t="shared" si="4"/>
        <v>0</v>
      </c>
    </row>
    <row r="90" spans="1:6" s="6" customFormat="1" ht="14.25" customHeight="1" x14ac:dyDescent="0.25">
      <c r="A90" s="12" t="s">
        <v>30</v>
      </c>
      <c r="B90" s="12">
        <v>1</v>
      </c>
      <c r="C90" s="12" t="s">
        <v>14</v>
      </c>
      <c r="D90" s="17">
        <v>0</v>
      </c>
      <c r="E90" s="12" t="s">
        <v>16</v>
      </c>
      <c r="F90" s="19">
        <f t="shared" si="4"/>
        <v>0</v>
      </c>
    </row>
    <row r="91" spans="1:6" s="6" customFormat="1" ht="15.6" customHeight="1" x14ac:dyDescent="0.25">
      <c r="A91" s="33" t="s">
        <v>31</v>
      </c>
      <c r="B91" s="33"/>
      <c r="C91" s="33"/>
      <c r="D91" s="33"/>
      <c r="E91" s="33"/>
      <c r="F91" s="20">
        <f>SUM(F78:F90)</f>
        <v>0</v>
      </c>
    </row>
    <row r="92" spans="1:6" s="6" customFormat="1" ht="24" customHeight="1" x14ac:dyDescent="0.25">
      <c r="A92" s="38" t="s">
        <v>32</v>
      </c>
      <c r="B92" s="38"/>
      <c r="C92" s="13"/>
      <c r="D92" s="13"/>
      <c r="E92" s="14"/>
      <c r="F92" s="14"/>
    </row>
    <row r="93" spans="1:6" s="6" customFormat="1" ht="29.25" customHeight="1" x14ac:dyDescent="0.25">
      <c r="A93" s="8" t="s">
        <v>12</v>
      </c>
      <c r="B93" s="8" t="s">
        <v>13</v>
      </c>
      <c r="C93" s="8" t="s">
        <v>14</v>
      </c>
      <c r="D93" s="8" t="s">
        <v>15</v>
      </c>
      <c r="E93" s="10" t="s">
        <v>16</v>
      </c>
      <c r="F93" s="8" t="s">
        <v>17</v>
      </c>
    </row>
    <row r="94" spans="1:6" s="6" customFormat="1" ht="14.25" customHeight="1" x14ac:dyDescent="0.25">
      <c r="A94" s="11" t="s">
        <v>18</v>
      </c>
      <c r="B94" s="11">
        <v>1</v>
      </c>
      <c r="C94" s="11" t="s">
        <v>14</v>
      </c>
      <c r="D94" s="17">
        <v>0</v>
      </c>
      <c r="E94" s="11" t="s">
        <v>16</v>
      </c>
      <c r="F94" s="18">
        <f>B94*D94</f>
        <v>0</v>
      </c>
    </row>
    <row r="95" spans="1:6" s="6" customFormat="1" ht="14.25" customHeight="1" x14ac:dyDescent="0.25">
      <c r="A95" s="11" t="s">
        <v>19</v>
      </c>
      <c r="B95" s="11">
        <v>5</v>
      </c>
      <c r="C95" s="11" t="s">
        <v>14</v>
      </c>
      <c r="D95" s="17">
        <v>0</v>
      </c>
      <c r="E95" s="11" t="s">
        <v>16</v>
      </c>
      <c r="F95" s="18">
        <f t="shared" ref="F95:F106" si="5">B95*D95</f>
        <v>0</v>
      </c>
    </row>
    <row r="96" spans="1:6" s="6" customFormat="1" ht="14.25" customHeight="1" x14ac:dyDescent="0.25">
      <c r="A96" s="11" t="s">
        <v>20</v>
      </c>
      <c r="B96" s="11">
        <v>6</v>
      </c>
      <c r="C96" s="11" t="s">
        <v>14</v>
      </c>
      <c r="D96" s="17">
        <v>0</v>
      </c>
      <c r="E96" s="11" t="s">
        <v>16</v>
      </c>
      <c r="F96" s="18">
        <f t="shared" si="5"/>
        <v>0</v>
      </c>
    </row>
    <row r="97" spans="1:6" s="6" customFormat="1" ht="14.25" customHeight="1" x14ac:dyDescent="0.25">
      <c r="A97" s="11" t="s">
        <v>21</v>
      </c>
      <c r="B97" s="11">
        <v>13</v>
      </c>
      <c r="C97" s="11" t="s">
        <v>14</v>
      </c>
      <c r="D97" s="17">
        <v>0</v>
      </c>
      <c r="E97" s="11" t="s">
        <v>16</v>
      </c>
      <c r="F97" s="18">
        <f t="shared" si="5"/>
        <v>0</v>
      </c>
    </row>
    <row r="98" spans="1:6" s="6" customFormat="1" ht="14.25" customHeight="1" x14ac:dyDescent="0.25">
      <c r="A98" s="11" t="s">
        <v>22</v>
      </c>
      <c r="B98" s="11">
        <v>18</v>
      </c>
      <c r="C98" s="11" t="s">
        <v>14</v>
      </c>
      <c r="D98" s="17">
        <v>0</v>
      </c>
      <c r="E98" s="11" t="s">
        <v>16</v>
      </c>
      <c r="F98" s="18">
        <f t="shared" si="5"/>
        <v>0</v>
      </c>
    </row>
    <row r="99" spans="1:6" s="6" customFormat="1" ht="14.25" customHeight="1" x14ac:dyDescent="0.25">
      <c r="A99" s="11" t="s">
        <v>23</v>
      </c>
      <c r="B99" s="11">
        <v>5</v>
      </c>
      <c r="C99" s="11" t="s">
        <v>14</v>
      </c>
      <c r="D99" s="17">
        <v>0</v>
      </c>
      <c r="E99" s="11" t="s">
        <v>16</v>
      </c>
      <c r="F99" s="18">
        <f t="shared" si="5"/>
        <v>0</v>
      </c>
    </row>
    <row r="100" spans="1:6" s="6" customFormat="1" ht="14.25" customHeight="1" x14ac:dyDescent="0.25">
      <c r="A100" s="11" t="s">
        <v>24</v>
      </c>
      <c r="B100" s="11">
        <v>10</v>
      </c>
      <c r="C100" s="11" t="s">
        <v>14</v>
      </c>
      <c r="D100" s="17">
        <v>0</v>
      </c>
      <c r="E100" s="11" t="s">
        <v>16</v>
      </c>
      <c r="F100" s="18">
        <f t="shared" si="5"/>
        <v>0</v>
      </c>
    </row>
    <row r="101" spans="1:6" s="6" customFormat="1" ht="14.25" customHeight="1" x14ac:dyDescent="0.25">
      <c r="A101" s="11" t="s">
        <v>25</v>
      </c>
      <c r="B101" s="11">
        <v>1</v>
      </c>
      <c r="C101" s="11" t="s">
        <v>14</v>
      </c>
      <c r="D101" s="17">
        <v>0</v>
      </c>
      <c r="E101" s="11" t="s">
        <v>16</v>
      </c>
      <c r="F101" s="18">
        <f t="shared" si="5"/>
        <v>0</v>
      </c>
    </row>
    <row r="102" spans="1:6" s="6" customFormat="1" ht="14.25" customHeight="1" x14ac:dyDescent="0.25">
      <c r="A102" s="11" t="s">
        <v>26</v>
      </c>
      <c r="B102" s="11">
        <v>3</v>
      </c>
      <c r="C102" s="11" t="s">
        <v>14</v>
      </c>
      <c r="D102" s="17">
        <v>0</v>
      </c>
      <c r="E102" s="11" t="s">
        <v>16</v>
      </c>
      <c r="F102" s="18">
        <f t="shared" si="5"/>
        <v>0</v>
      </c>
    </row>
    <row r="103" spans="1:6" s="6" customFormat="1" ht="14.25" customHeight="1" x14ac:dyDescent="0.25">
      <c r="A103" s="11" t="s">
        <v>27</v>
      </c>
      <c r="B103" s="11">
        <v>1</v>
      </c>
      <c r="C103" s="11" t="s">
        <v>14</v>
      </c>
      <c r="D103" s="17">
        <v>0</v>
      </c>
      <c r="E103" s="11" t="s">
        <v>16</v>
      </c>
      <c r="F103" s="18">
        <f t="shared" si="5"/>
        <v>0</v>
      </c>
    </row>
    <row r="104" spans="1:6" s="6" customFormat="1" ht="13.95" customHeight="1" x14ac:dyDescent="0.25">
      <c r="A104" s="11" t="s">
        <v>28</v>
      </c>
      <c r="B104" s="11">
        <v>1</v>
      </c>
      <c r="C104" s="11" t="s">
        <v>14</v>
      </c>
      <c r="D104" s="17">
        <v>0</v>
      </c>
      <c r="E104" s="11" t="s">
        <v>16</v>
      </c>
      <c r="F104" s="18">
        <f t="shared" si="5"/>
        <v>0</v>
      </c>
    </row>
    <row r="105" spans="1:6" s="6" customFormat="1" ht="14.25" customHeight="1" x14ac:dyDescent="0.25">
      <c r="A105" s="11" t="s">
        <v>29</v>
      </c>
      <c r="B105" s="11">
        <v>1</v>
      </c>
      <c r="C105" s="11" t="s">
        <v>14</v>
      </c>
      <c r="D105" s="17">
        <v>0</v>
      </c>
      <c r="E105" s="11" t="s">
        <v>16</v>
      </c>
      <c r="F105" s="18">
        <f t="shared" si="5"/>
        <v>0</v>
      </c>
    </row>
    <row r="106" spans="1:6" s="6" customFormat="1" ht="14.25" customHeight="1" x14ac:dyDescent="0.25">
      <c r="A106" s="12" t="s">
        <v>30</v>
      </c>
      <c r="B106" s="12">
        <v>1</v>
      </c>
      <c r="C106" s="12" t="s">
        <v>14</v>
      </c>
      <c r="D106" s="17">
        <v>0</v>
      </c>
      <c r="E106" s="12" t="s">
        <v>16</v>
      </c>
      <c r="F106" s="19">
        <f t="shared" si="5"/>
        <v>0</v>
      </c>
    </row>
    <row r="107" spans="1:6" s="6" customFormat="1" ht="15.6" customHeight="1" x14ac:dyDescent="0.25">
      <c r="A107" s="33" t="s">
        <v>33</v>
      </c>
      <c r="B107" s="33"/>
      <c r="C107" s="33"/>
      <c r="D107" s="33"/>
      <c r="E107" s="33"/>
      <c r="F107" s="20">
        <f>SUM(F94:F106)</f>
        <v>0</v>
      </c>
    </row>
    <row r="108" spans="1:6" s="6" customFormat="1" ht="12" customHeight="1" x14ac:dyDescent="0.25">
      <c r="A108" s="14"/>
      <c r="B108" s="14"/>
      <c r="C108" s="14"/>
      <c r="D108" s="14"/>
      <c r="E108" s="14"/>
      <c r="F108" s="14"/>
    </row>
    <row r="109" spans="1:6" s="6" customFormat="1" ht="16.8" customHeight="1" x14ac:dyDescent="0.25">
      <c r="A109" s="35" t="s">
        <v>39</v>
      </c>
      <c r="B109" s="35"/>
      <c r="C109" s="35"/>
      <c r="D109" s="35"/>
      <c r="E109" s="35"/>
      <c r="F109" s="21">
        <f>SUM(F91+F107)</f>
        <v>0</v>
      </c>
    </row>
    <row r="110" spans="1:6" s="6" customFormat="1" ht="24" customHeight="1" x14ac:dyDescent="0.25">
      <c r="A110" s="13" t="s">
        <v>40</v>
      </c>
      <c r="B110" s="14"/>
      <c r="C110" s="14"/>
      <c r="D110" s="14"/>
      <c r="E110" s="14"/>
      <c r="F110" s="15"/>
    </row>
    <row r="111" spans="1:6" s="6" customFormat="1" ht="16.8" customHeight="1" x14ac:dyDescent="0.25">
      <c r="A111" s="39" t="s">
        <v>41</v>
      </c>
      <c r="B111" s="39"/>
      <c r="C111" s="39"/>
      <c r="D111" s="39"/>
      <c r="E111" s="39"/>
      <c r="F111" s="8" t="s">
        <v>17</v>
      </c>
    </row>
    <row r="112" spans="1:6" customFormat="1" ht="14.4" customHeight="1" x14ac:dyDescent="0.3">
      <c r="A112" s="40" t="s">
        <v>42</v>
      </c>
      <c r="B112" s="41"/>
      <c r="C112" s="41"/>
      <c r="D112" s="41"/>
      <c r="E112" s="42"/>
      <c r="F112" s="25">
        <f>SUM(F37+F73+F109)*0.25</f>
        <v>0</v>
      </c>
    </row>
    <row r="113" spans="1:6" customFormat="1" ht="16.8" customHeight="1" x14ac:dyDescent="0.3">
      <c r="A113" s="35" t="s">
        <v>68</v>
      </c>
      <c r="B113" s="35"/>
      <c r="C113" s="35"/>
      <c r="D113" s="35"/>
      <c r="E113" s="35"/>
      <c r="F113" s="21">
        <f>F112</f>
        <v>0</v>
      </c>
    </row>
    <row r="114" spans="1:6" s="6" customFormat="1" ht="16.2" customHeight="1" thickBot="1" x14ac:dyDescent="0.3"/>
    <row r="115" spans="1:6" s="6" customFormat="1" ht="16.8" customHeight="1" thickBot="1" x14ac:dyDescent="0.3">
      <c r="A115" s="36" t="s">
        <v>48</v>
      </c>
      <c r="B115" s="37"/>
      <c r="C115" s="37"/>
      <c r="D115" s="37"/>
      <c r="E115" s="37"/>
      <c r="F115" s="27">
        <f>F37+F73+F109+F112</f>
        <v>0</v>
      </c>
    </row>
  </sheetData>
  <sheetProtection algorithmName="SHA-512" hashValue="gAPtIRDkBzUIHHwMsqRDmwP3zAPCLFPRpYP4XWk39o9u+IFUsshmG+iMkToHKv7R7EpKO7NE9bvBm3SJCgD+GQ==" saltValue="Py5oqiF8t07BbwbpgpiV/g==" spinCount="100000" sheet="1" selectLockedCells="1"/>
  <mergeCells count="20">
    <mergeCell ref="A113:E113"/>
    <mergeCell ref="A115:E115"/>
    <mergeCell ref="A91:E91"/>
    <mergeCell ref="A92:B92"/>
    <mergeCell ref="A107:E107"/>
    <mergeCell ref="A109:E109"/>
    <mergeCell ref="A111:E111"/>
    <mergeCell ref="A112:E112"/>
    <mergeCell ref="A75:F75"/>
    <mergeCell ref="A1:F1"/>
    <mergeCell ref="A3:F3"/>
    <mergeCell ref="A19:E19"/>
    <mergeCell ref="A20:B20"/>
    <mergeCell ref="A35:E35"/>
    <mergeCell ref="A37:E37"/>
    <mergeCell ref="A39:F39"/>
    <mergeCell ref="A55:E55"/>
    <mergeCell ref="A56:B56"/>
    <mergeCell ref="A71:E71"/>
    <mergeCell ref="A73:E73"/>
  </mergeCells>
  <printOptions horizontalCentered="1"/>
  <pageMargins left="0.5" right="0.5" top="1.2" bottom="0.62906249999999997" header="0.4" footer="0.2475"/>
  <pageSetup scale="98" fitToHeight="0" orientation="portrait" r:id="rId1"/>
  <headerFooter>
    <oddHeader>&amp;L&amp;"Arial,Regular"
California Department of Corrections and Rehabilitation (CDCR)
Rate Sheet&amp;R&amp;"Arial,Regular"Bid Number C5613273-D, Rebid 1
Exhibit B-1</oddHeader>
    <oddFooter>&amp;C&amp;"Arial,Regular"Page &amp;P of &amp;N</oddFooter>
  </headerFooter>
  <rowBreaks count="2" manualBreakCount="2">
    <brk id="38" max="5" man="1"/>
    <brk id="74"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A269EA-3752-4A7A-A159-05832E4FF6AD}">
  <dimension ref="A1:F115"/>
  <sheetViews>
    <sheetView view="pageBreakPreview" zoomScaleNormal="100" zoomScaleSheetLayoutView="100" workbookViewId="0">
      <selection activeCell="A8" sqref="A8:G8"/>
    </sheetView>
  </sheetViews>
  <sheetFormatPr defaultColWidth="9.33203125" defaultRowHeight="13.8" x14ac:dyDescent="0.25"/>
  <cols>
    <col min="1" max="1" width="28.5546875" style="2" customWidth="1"/>
    <col min="2" max="2" width="20.33203125" style="2" customWidth="1"/>
    <col min="3" max="3" width="4.109375" style="2" customWidth="1"/>
    <col min="4" max="4" width="17.88671875" style="2" customWidth="1"/>
    <col min="5" max="5" width="4.109375" style="2" customWidth="1"/>
    <col min="6" max="6" width="21.5546875" style="2" customWidth="1"/>
    <col min="7" max="16384" width="9.33203125" style="2"/>
  </cols>
  <sheetData>
    <row r="1" spans="1:6" ht="57.6" customHeight="1" x14ac:dyDescent="0.25">
      <c r="A1" s="56" t="s">
        <v>73</v>
      </c>
      <c r="B1" s="30"/>
      <c r="C1" s="30"/>
      <c r="D1" s="30"/>
      <c r="E1" s="30"/>
      <c r="F1" s="31"/>
    </row>
    <row r="2" spans="1:6" ht="14.4" customHeight="1" x14ac:dyDescent="0.25"/>
    <row r="3" spans="1:6" s="6" customFormat="1" ht="30.6" customHeight="1" x14ac:dyDescent="0.25">
      <c r="A3" s="28" t="s">
        <v>10</v>
      </c>
      <c r="B3" s="32"/>
      <c r="C3" s="32"/>
      <c r="D3" s="32"/>
      <c r="E3" s="32"/>
      <c r="F3" s="32"/>
    </row>
    <row r="4" spans="1:6" s="6" customFormat="1" ht="24" customHeight="1" x14ac:dyDescent="0.25">
      <c r="A4" s="7" t="s">
        <v>11</v>
      </c>
      <c r="B4" s="7"/>
      <c r="C4" s="7"/>
      <c r="D4" s="7"/>
    </row>
    <row r="5" spans="1:6" s="6" customFormat="1" ht="30" customHeight="1" x14ac:dyDescent="0.25">
      <c r="A5" s="22" t="s">
        <v>12</v>
      </c>
      <c r="B5" s="22" t="s">
        <v>13</v>
      </c>
      <c r="C5" s="22" t="s">
        <v>14</v>
      </c>
      <c r="D5" s="23" t="s">
        <v>15</v>
      </c>
      <c r="E5" s="24" t="s">
        <v>16</v>
      </c>
      <c r="F5" s="22" t="s">
        <v>17</v>
      </c>
    </row>
    <row r="6" spans="1:6" s="6" customFormat="1" ht="14.25" customHeight="1" x14ac:dyDescent="0.25">
      <c r="A6" s="11" t="s">
        <v>18</v>
      </c>
      <c r="B6" s="11">
        <v>3</v>
      </c>
      <c r="C6" s="11" t="s">
        <v>14</v>
      </c>
      <c r="D6" s="26">
        <v>0</v>
      </c>
      <c r="E6" s="11" t="s">
        <v>16</v>
      </c>
      <c r="F6" s="18">
        <f>B6*D6</f>
        <v>0</v>
      </c>
    </row>
    <row r="7" spans="1:6" s="6" customFormat="1" ht="14.25" customHeight="1" x14ac:dyDescent="0.25">
      <c r="A7" s="11" t="s">
        <v>19</v>
      </c>
      <c r="B7" s="11">
        <v>12</v>
      </c>
      <c r="C7" s="11" t="s">
        <v>14</v>
      </c>
      <c r="D7" s="17">
        <v>0</v>
      </c>
      <c r="E7" s="11" t="s">
        <v>16</v>
      </c>
      <c r="F7" s="18">
        <f t="shared" ref="F7:F18" si="0">B7*D7</f>
        <v>0</v>
      </c>
    </row>
    <row r="8" spans="1:6" s="6" customFormat="1" ht="14.25" customHeight="1" x14ac:dyDescent="0.25">
      <c r="A8" s="11" t="s">
        <v>20</v>
      </c>
      <c r="B8" s="11">
        <v>8</v>
      </c>
      <c r="C8" s="11" t="s">
        <v>14</v>
      </c>
      <c r="D8" s="17">
        <v>0</v>
      </c>
      <c r="E8" s="11" t="s">
        <v>16</v>
      </c>
      <c r="F8" s="18">
        <f t="shared" si="0"/>
        <v>0</v>
      </c>
    </row>
    <row r="9" spans="1:6" s="6" customFormat="1" ht="14.25" customHeight="1" x14ac:dyDescent="0.25">
      <c r="A9" s="11" t="s">
        <v>21</v>
      </c>
      <c r="B9" s="11">
        <v>5</v>
      </c>
      <c r="C9" s="11" t="s">
        <v>14</v>
      </c>
      <c r="D9" s="17">
        <v>0</v>
      </c>
      <c r="E9" s="11" t="s">
        <v>16</v>
      </c>
      <c r="F9" s="18">
        <f t="shared" si="0"/>
        <v>0</v>
      </c>
    </row>
    <row r="10" spans="1:6" s="6" customFormat="1" ht="14.25" customHeight="1" x14ac:dyDescent="0.25">
      <c r="A10" s="11" t="s">
        <v>22</v>
      </c>
      <c r="B10" s="11">
        <v>8</v>
      </c>
      <c r="C10" s="11" t="s">
        <v>14</v>
      </c>
      <c r="D10" s="17">
        <v>0</v>
      </c>
      <c r="E10" s="11" t="s">
        <v>16</v>
      </c>
      <c r="F10" s="18">
        <f t="shared" si="0"/>
        <v>0</v>
      </c>
    </row>
    <row r="11" spans="1:6" s="6" customFormat="1" ht="14.25" customHeight="1" x14ac:dyDescent="0.25">
      <c r="A11" s="11" t="s">
        <v>23</v>
      </c>
      <c r="B11" s="11">
        <v>12</v>
      </c>
      <c r="C11" s="11" t="s">
        <v>14</v>
      </c>
      <c r="D11" s="17">
        <v>0</v>
      </c>
      <c r="E11" s="11" t="s">
        <v>16</v>
      </c>
      <c r="F11" s="18">
        <f t="shared" si="0"/>
        <v>0</v>
      </c>
    </row>
    <row r="12" spans="1:6" s="6" customFormat="1" ht="14.25" customHeight="1" x14ac:dyDescent="0.25">
      <c r="A12" s="11" t="s">
        <v>24</v>
      </c>
      <c r="B12" s="11">
        <v>10</v>
      </c>
      <c r="C12" s="11" t="s">
        <v>14</v>
      </c>
      <c r="D12" s="17">
        <v>0</v>
      </c>
      <c r="E12" s="11" t="s">
        <v>16</v>
      </c>
      <c r="F12" s="18">
        <f t="shared" si="0"/>
        <v>0</v>
      </c>
    </row>
    <row r="13" spans="1:6" s="6" customFormat="1" ht="14.25" customHeight="1" x14ac:dyDescent="0.25">
      <c r="A13" s="16" t="s">
        <v>25</v>
      </c>
      <c r="B13" s="11">
        <v>1</v>
      </c>
      <c r="C13" s="11" t="s">
        <v>14</v>
      </c>
      <c r="D13" s="17">
        <v>0</v>
      </c>
      <c r="E13" s="11" t="s">
        <v>16</v>
      </c>
      <c r="F13" s="18">
        <f t="shared" si="0"/>
        <v>0</v>
      </c>
    </row>
    <row r="14" spans="1:6" s="6" customFormat="1" ht="14.25" customHeight="1" x14ac:dyDescent="0.25">
      <c r="A14" s="11" t="s">
        <v>26</v>
      </c>
      <c r="B14" s="11">
        <v>5</v>
      </c>
      <c r="C14" s="11" t="s">
        <v>14</v>
      </c>
      <c r="D14" s="17">
        <v>0</v>
      </c>
      <c r="E14" s="11" t="s">
        <v>16</v>
      </c>
      <c r="F14" s="18">
        <f t="shared" si="0"/>
        <v>0</v>
      </c>
    </row>
    <row r="15" spans="1:6" s="6" customFormat="1" ht="14.25" customHeight="1" x14ac:dyDescent="0.25">
      <c r="A15" s="11" t="s">
        <v>27</v>
      </c>
      <c r="B15" s="11">
        <v>2</v>
      </c>
      <c r="C15" s="11" t="s">
        <v>14</v>
      </c>
      <c r="D15" s="17">
        <v>0</v>
      </c>
      <c r="E15" s="11" t="s">
        <v>16</v>
      </c>
      <c r="F15" s="18">
        <f t="shared" si="0"/>
        <v>0</v>
      </c>
    </row>
    <row r="16" spans="1:6" s="6" customFormat="1" ht="14.25" customHeight="1" x14ac:dyDescent="0.25">
      <c r="A16" s="11" t="s">
        <v>28</v>
      </c>
      <c r="B16" s="11">
        <v>2</v>
      </c>
      <c r="C16" s="11" t="s">
        <v>14</v>
      </c>
      <c r="D16" s="17">
        <v>0</v>
      </c>
      <c r="E16" s="11" t="s">
        <v>16</v>
      </c>
      <c r="F16" s="18">
        <f t="shared" si="0"/>
        <v>0</v>
      </c>
    </row>
    <row r="17" spans="1:6" s="6" customFormat="1" ht="14.25" customHeight="1" x14ac:dyDescent="0.25">
      <c r="A17" s="11" t="s">
        <v>29</v>
      </c>
      <c r="B17" s="11">
        <v>2</v>
      </c>
      <c r="C17" s="11" t="s">
        <v>14</v>
      </c>
      <c r="D17" s="17">
        <v>0</v>
      </c>
      <c r="E17" s="11" t="s">
        <v>16</v>
      </c>
      <c r="F17" s="18">
        <f t="shared" si="0"/>
        <v>0</v>
      </c>
    </row>
    <row r="18" spans="1:6" s="6" customFormat="1" ht="14.25" customHeight="1" x14ac:dyDescent="0.25">
      <c r="A18" s="12" t="s">
        <v>30</v>
      </c>
      <c r="B18" s="12">
        <v>2</v>
      </c>
      <c r="C18" s="12" t="s">
        <v>14</v>
      </c>
      <c r="D18" s="17">
        <v>0</v>
      </c>
      <c r="E18" s="12" t="s">
        <v>16</v>
      </c>
      <c r="F18" s="19">
        <f t="shared" si="0"/>
        <v>0</v>
      </c>
    </row>
    <row r="19" spans="1:6" s="6" customFormat="1" ht="15.6" customHeight="1" x14ac:dyDescent="0.25">
      <c r="A19" s="33" t="s">
        <v>31</v>
      </c>
      <c r="B19" s="33"/>
      <c r="C19" s="33"/>
      <c r="D19" s="33"/>
      <c r="E19" s="33"/>
      <c r="F19" s="20">
        <f>SUM(F6:F18)</f>
        <v>0</v>
      </c>
    </row>
    <row r="20" spans="1:6" s="6" customFormat="1" ht="24" customHeight="1" x14ac:dyDescent="0.25">
      <c r="A20" s="34" t="s">
        <v>32</v>
      </c>
      <c r="B20" s="34"/>
      <c r="C20" s="13"/>
      <c r="D20" s="13"/>
      <c r="E20" s="14"/>
      <c r="F20" s="14"/>
    </row>
    <row r="21" spans="1:6" s="6" customFormat="1" ht="30" customHeight="1" x14ac:dyDescent="0.25">
      <c r="A21" s="22" t="s">
        <v>12</v>
      </c>
      <c r="B21" s="22" t="s">
        <v>13</v>
      </c>
      <c r="C21" s="22" t="s">
        <v>14</v>
      </c>
      <c r="D21" s="23" t="s">
        <v>15</v>
      </c>
      <c r="E21" s="24" t="s">
        <v>16</v>
      </c>
      <c r="F21" s="22" t="s">
        <v>17</v>
      </c>
    </row>
    <row r="22" spans="1:6" s="6" customFormat="1" ht="14.25" customHeight="1" x14ac:dyDescent="0.25">
      <c r="A22" s="11" t="s">
        <v>18</v>
      </c>
      <c r="B22" s="11">
        <v>3</v>
      </c>
      <c r="C22" s="11" t="s">
        <v>14</v>
      </c>
      <c r="D22" s="17">
        <v>0</v>
      </c>
      <c r="E22" s="11" t="s">
        <v>16</v>
      </c>
      <c r="F22" s="18">
        <f>B22*D22</f>
        <v>0</v>
      </c>
    </row>
    <row r="23" spans="1:6" s="6" customFormat="1" ht="14.25" customHeight="1" x14ac:dyDescent="0.25">
      <c r="A23" s="11" t="s">
        <v>19</v>
      </c>
      <c r="B23" s="11">
        <v>10</v>
      </c>
      <c r="C23" s="11" t="s">
        <v>14</v>
      </c>
      <c r="D23" s="17">
        <v>0</v>
      </c>
      <c r="E23" s="11" t="s">
        <v>16</v>
      </c>
      <c r="F23" s="18">
        <f t="shared" ref="F23:F34" si="1">B23*D23</f>
        <v>0</v>
      </c>
    </row>
    <row r="24" spans="1:6" s="6" customFormat="1" ht="14.25" customHeight="1" x14ac:dyDescent="0.25">
      <c r="A24" s="11" t="s">
        <v>20</v>
      </c>
      <c r="B24" s="11">
        <v>6</v>
      </c>
      <c r="C24" s="11" t="s">
        <v>14</v>
      </c>
      <c r="D24" s="17">
        <v>0</v>
      </c>
      <c r="E24" s="11" t="s">
        <v>16</v>
      </c>
      <c r="F24" s="18">
        <f t="shared" si="1"/>
        <v>0</v>
      </c>
    </row>
    <row r="25" spans="1:6" s="6" customFormat="1" ht="14.25" customHeight="1" x14ac:dyDescent="0.25">
      <c r="A25" s="11" t="s">
        <v>21</v>
      </c>
      <c r="B25" s="11">
        <v>5</v>
      </c>
      <c r="C25" s="11" t="s">
        <v>14</v>
      </c>
      <c r="D25" s="17">
        <v>0</v>
      </c>
      <c r="E25" s="11" t="s">
        <v>16</v>
      </c>
      <c r="F25" s="18">
        <f t="shared" si="1"/>
        <v>0</v>
      </c>
    </row>
    <row r="26" spans="1:6" s="6" customFormat="1" ht="14.25" customHeight="1" x14ac:dyDescent="0.25">
      <c r="A26" s="11" t="s">
        <v>22</v>
      </c>
      <c r="B26" s="11">
        <v>8</v>
      </c>
      <c r="C26" s="11" t="s">
        <v>14</v>
      </c>
      <c r="D26" s="17">
        <v>0</v>
      </c>
      <c r="E26" s="11" t="s">
        <v>16</v>
      </c>
      <c r="F26" s="18">
        <f t="shared" si="1"/>
        <v>0</v>
      </c>
    </row>
    <row r="27" spans="1:6" s="6" customFormat="1" ht="14.25" customHeight="1" x14ac:dyDescent="0.25">
      <c r="A27" s="11" t="s">
        <v>23</v>
      </c>
      <c r="B27" s="11">
        <v>11</v>
      </c>
      <c r="C27" s="11" t="s">
        <v>14</v>
      </c>
      <c r="D27" s="17">
        <v>0</v>
      </c>
      <c r="E27" s="11" t="s">
        <v>16</v>
      </c>
      <c r="F27" s="18">
        <f t="shared" si="1"/>
        <v>0</v>
      </c>
    </row>
    <row r="28" spans="1:6" s="6" customFormat="1" ht="14.25" customHeight="1" x14ac:dyDescent="0.25">
      <c r="A28" s="11" t="s">
        <v>24</v>
      </c>
      <c r="B28" s="11">
        <v>9</v>
      </c>
      <c r="C28" s="11" t="s">
        <v>14</v>
      </c>
      <c r="D28" s="17">
        <v>0</v>
      </c>
      <c r="E28" s="11" t="s">
        <v>16</v>
      </c>
      <c r="F28" s="18">
        <f t="shared" si="1"/>
        <v>0</v>
      </c>
    </row>
    <row r="29" spans="1:6" s="6" customFormat="1" ht="14.25" customHeight="1" x14ac:dyDescent="0.25">
      <c r="A29" s="11" t="s">
        <v>25</v>
      </c>
      <c r="B29" s="11">
        <v>1</v>
      </c>
      <c r="C29" s="11" t="s">
        <v>14</v>
      </c>
      <c r="D29" s="17">
        <v>0</v>
      </c>
      <c r="E29" s="11" t="s">
        <v>16</v>
      </c>
      <c r="F29" s="18">
        <f t="shared" si="1"/>
        <v>0</v>
      </c>
    </row>
    <row r="30" spans="1:6" s="6" customFormat="1" ht="14.25" customHeight="1" x14ac:dyDescent="0.25">
      <c r="A30" s="11" t="s">
        <v>26</v>
      </c>
      <c r="B30" s="11">
        <v>5</v>
      </c>
      <c r="C30" s="11" t="s">
        <v>14</v>
      </c>
      <c r="D30" s="17">
        <v>0</v>
      </c>
      <c r="E30" s="11" t="s">
        <v>16</v>
      </c>
      <c r="F30" s="18">
        <f t="shared" si="1"/>
        <v>0</v>
      </c>
    </row>
    <row r="31" spans="1:6" s="6" customFormat="1" ht="14.25" customHeight="1" x14ac:dyDescent="0.25">
      <c r="A31" s="11" t="s">
        <v>27</v>
      </c>
      <c r="B31" s="11">
        <v>2</v>
      </c>
      <c r="C31" s="11" t="s">
        <v>14</v>
      </c>
      <c r="D31" s="17">
        <v>0</v>
      </c>
      <c r="E31" s="11" t="s">
        <v>16</v>
      </c>
      <c r="F31" s="18">
        <f t="shared" si="1"/>
        <v>0</v>
      </c>
    </row>
    <row r="32" spans="1:6" s="6" customFormat="1" ht="14.25" customHeight="1" x14ac:dyDescent="0.25">
      <c r="A32" s="11" t="s">
        <v>28</v>
      </c>
      <c r="B32" s="11">
        <v>2</v>
      </c>
      <c r="C32" s="11" t="s">
        <v>14</v>
      </c>
      <c r="D32" s="17">
        <v>0</v>
      </c>
      <c r="E32" s="11" t="s">
        <v>16</v>
      </c>
      <c r="F32" s="18">
        <f t="shared" si="1"/>
        <v>0</v>
      </c>
    </row>
    <row r="33" spans="1:6" s="6" customFormat="1" ht="14.25" customHeight="1" x14ac:dyDescent="0.25">
      <c r="A33" s="11" t="s">
        <v>29</v>
      </c>
      <c r="B33" s="11">
        <v>2</v>
      </c>
      <c r="C33" s="11" t="s">
        <v>14</v>
      </c>
      <c r="D33" s="17">
        <v>0</v>
      </c>
      <c r="E33" s="11" t="s">
        <v>16</v>
      </c>
      <c r="F33" s="18">
        <f t="shared" si="1"/>
        <v>0</v>
      </c>
    </row>
    <row r="34" spans="1:6" s="6" customFormat="1" ht="14.25" customHeight="1" x14ac:dyDescent="0.25">
      <c r="A34" s="12" t="s">
        <v>30</v>
      </c>
      <c r="B34" s="12">
        <v>2</v>
      </c>
      <c r="C34" s="12" t="s">
        <v>14</v>
      </c>
      <c r="D34" s="17">
        <v>0</v>
      </c>
      <c r="E34" s="12" t="s">
        <v>16</v>
      </c>
      <c r="F34" s="19">
        <f t="shared" si="1"/>
        <v>0</v>
      </c>
    </row>
    <row r="35" spans="1:6" s="6" customFormat="1" ht="15.6" customHeight="1" x14ac:dyDescent="0.25">
      <c r="A35" s="33" t="s">
        <v>33</v>
      </c>
      <c r="B35" s="33"/>
      <c r="C35" s="33"/>
      <c r="D35" s="33"/>
      <c r="E35" s="33"/>
      <c r="F35" s="20">
        <f>SUM(F22:F34)</f>
        <v>0</v>
      </c>
    </row>
    <row r="36" spans="1:6" s="6" customFormat="1" ht="12.6" customHeight="1" x14ac:dyDescent="0.25">
      <c r="A36" s="14"/>
      <c r="B36" s="14"/>
      <c r="C36" s="14"/>
      <c r="D36" s="14"/>
      <c r="E36" s="14"/>
      <c r="F36" s="14"/>
    </row>
    <row r="37" spans="1:6" s="6" customFormat="1" ht="16.2" customHeight="1" x14ac:dyDescent="0.25">
      <c r="A37" s="35" t="s">
        <v>34</v>
      </c>
      <c r="B37" s="35"/>
      <c r="C37" s="35"/>
      <c r="D37" s="35"/>
      <c r="E37" s="35"/>
      <c r="F37" s="21">
        <f>SUM(F19+F35)</f>
        <v>0</v>
      </c>
    </row>
    <row r="38" spans="1:6" s="6" customFormat="1" ht="15" customHeight="1" x14ac:dyDescent="0.25"/>
    <row r="39" spans="1:6" s="6" customFormat="1" ht="31.2" customHeight="1" x14ac:dyDescent="0.25">
      <c r="A39" s="28" t="s">
        <v>35</v>
      </c>
      <c r="B39" s="32"/>
      <c r="C39" s="32"/>
      <c r="D39" s="32"/>
      <c r="E39" s="32"/>
      <c r="F39" s="32"/>
    </row>
    <row r="40" spans="1:6" s="6" customFormat="1" ht="24" customHeight="1" x14ac:dyDescent="0.25">
      <c r="A40" s="7" t="s">
        <v>11</v>
      </c>
      <c r="B40" s="7"/>
      <c r="C40" s="7"/>
      <c r="D40" s="7"/>
    </row>
    <row r="41" spans="1:6" s="6" customFormat="1" ht="30" customHeight="1" x14ac:dyDescent="0.25">
      <c r="A41" s="8" t="s">
        <v>12</v>
      </c>
      <c r="B41" s="8" t="s">
        <v>13</v>
      </c>
      <c r="C41" s="8" t="s">
        <v>14</v>
      </c>
      <c r="D41" s="9" t="s">
        <v>15</v>
      </c>
      <c r="E41" s="10" t="s">
        <v>16</v>
      </c>
      <c r="F41" s="8" t="s">
        <v>17</v>
      </c>
    </row>
    <row r="42" spans="1:6" s="6" customFormat="1" ht="14.25" customHeight="1" x14ac:dyDescent="0.25">
      <c r="A42" s="11" t="s">
        <v>18</v>
      </c>
      <c r="B42" s="11">
        <v>4</v>
      </c>
      <c r="C42" s="11" t="s">
        <v>14</v>
      </c>
      <c r="D42" s="17">
        <v>0</v>
      </c>
      <c r="E42" s="11" t="s">
        <v>16</v>
      </c>
      <c r="F42" s="18">
        <f>B42*D42</f>
        <v>0</v>
      </c>
    </row>
    <row r="43" spans="1:6" s="6" customFormat="1" ht="14.25" customHeight="1" x14ac:dyDescent="0.25">
      <c r="A43" s="11" t="s">
        <v>19</v>
      </c>
      <c r="B43" s="11">
        <v>5</v>
      </c>
      <c r="C43" s="11" t="s">
        <v>14</v>
      </c>
      <c r="D43" s="17">
        <v>0</v>
      </c>
      <c r="E43" s="11" t="s">
        <v>16</v>
      </c>
      <c r="F43" s="18">
        <f t="shared" ref="F43:F54" si="2">B43*D43</f>
        <v>0</v>
      </c>
    </row>
    <row r="44" spans="1:6" s="6" customFormat="1" ht="14.25" customHeight="1" x14ac:dyDescent="0.25">
      <c r="A44" s="11" t="s">
        <v>20</v>
      </c>
      <c r="B44" s="11">
        <v>16</v>
      </c>
      <c r="C44" s="11" t="s">
        <v>14</v>
      </c>
      <c r="D44" s="17">
        <v>0</v>
      </c>
      <c r="E44" s="11" t="s">
        <v>16</v>
      </c>
      <c r="F44" s="18">
        <f t="shared" si="2"/>
        <v>0</v>
      </c>
    </row>
    <row r="45" spans="1:6" s="6" customFormat="1" ht="14.25" customHeight="1" x14ac:dyDescent="0.25">
      <c r="A45" s="11" t="s">
        <v>21</v>
      </c>
      <c r="B45" s="11">
        <v>8</v>
      </c>
      <c r="C45" s="11" t="s">
        <v>14</v>
      </c>
      <c r="D45" s="17">
        <v>0</v>
      </c>
      <c r="E45" s="11" t="s">
        <v>16</v>
      </c>
      <c r="F45" s="18">
        <f t="shared" si="2"/>
        <v>0</v>
      </c>
    </row>
    <row r="46" spans="1:6" s="6" customFormat="1" ht="14.25" customHeight="1" x14ac:dyDescent="0.25">
      <c r="A46" s="11" t="s">
        <v>22</v>
      </c>
      <c r="B46" s="11">
        <v>3</v>
      </c>
      <c r="C46" s="11" t="s">
        <v>14</v>
      </c>
      <c r="D46" s="17">
        <v>0</v>
      </c>
      <c r="E46" s="11" t="s">
        <v>16</v>
      </c>
      <c r="F46" s="18">
        <f t="shared" si="2"/>
        <v>0</v>
      </c>
    </row>
    <row r="47" spans="1:6" s="6" customFormat="1" ht="14.25" customHeight="1" x14ac:dyDescent="0.25">
      <c r="A47" s="11" t="s">
        <v>23</v>
      </c>
      <c r="B47" s="11">
        <v>10</v>
      </c>
      <c r="C47" s="11" t="s">
        <v>14</v>
      </c>
      <c r="D47" s="17">
        <v>0</v>
      </c>
      <c r="E47" s="11" t="s">
        <v>16</v>
      </c>
      <c r="F47" s="18">
        <f t="shared" si="2"/>
        <v>0</v>
      </c>
    </row>
    <row r="48" spans="1:6" s="6" customFormat="1" ht="14.25" customHeight="1" x14ac:dyDescent="0.25">
      <c r="A48" s="11" t="s">
        <v>24</v>
      </c>
      <c r="B48" s="11">
        <v>8</v>
      </c>
      <c r="C48" s="11" t="s">
        <v>14</v>
      </c>
      <c r="D48" s="17">
        <v>0</v>
      </c>
      <c r="E48" s="11" t="s">
        <v>16</v>
      </c>
      <c r="F48" s="18">
        <f t="shared" si="2"/>
        <v>0</v>
      </c>
    </row>
    <row r="49" spans="1:6" s="6" customFormat="1" ht="14.25" customHeight="1" x14ac:dyDescent="0.25">
      <c r="A49" s="11" t="s">
        <v>25</v>
      </c>
      <c r="B49" s="11">
        <v>1</v>
      </c>
      <c r="C49" s="11" t="s">
        <v>14</v>
      </c>
      <c r="D49" s="17">
        <v>0</v>
      </c>
      <c r="E49" s="11" t="s">
        <v>16</v>
      </c>
      <c r="F49" s="18">
        <f t="shared" si="2"/>
        <v>0</v>
      </c>
    </row>
    <row r="50" spans="1:6" s="6" customFormat="1" ht="14.25" customHeight="1" x14ac:dyDescent="0.25">
      <c r="A50" s="11" t="s">
        <v>26</v>
      </c>
      <c r="B50" s="11">
        <v>3</v>
      </c>
      <c r="C50" s="11" t="s">
        <v>14</v>
      </c>
      <c r="D50" s="17">
        <v>0</v>
      </c>
      <c r="E50" s="11" t="s">
        <v>16</v>
      </c>
      <c r="F50" s="18">
        <f t="shared" si="2"/>
        <v>0</v>
      </c>
    </row>
    <row r="51" spans="1:6" s="6" customFormat="1" ht="14.25" customHeight="1" x14ac:dyDescent="0.25">
      <c r="A51" s="11" t="s">
        <v>27</v>
      </c>
      <c r="B51" s="11">
        <v>1</v>
      </c>
      <c r="C51" s="11" t="s">
        <v>14</v>
      </c>
      <c r="D51" s="17">
        <v>0</v>
      </c>
      <c r="E51" s="11" t="s">
        <v>16</v>
      </c>
      <c r="F51" s="18">
        <f t="shared" si="2"/>
        <v>0</v>
      </c>
    </row>
    <row r="52" spans="1:6" s="6" customFormat="1" ht="14.25" customHeight="1" x14ac:dyDescent="0.25">
      <c r="A52" s="11" t="s">
        <v>28</v>
      </c>
      <c r="B52" s="11">
        <v>1</v>
      </c>
      <c r="C52" s="11" t="s">
        <v>14</v>
      </c>
      <c r="D52" s="17">
        <v>0</v>
      </c>
      <c r="E52" s="11" t="s">
        <v>16</v>
      </c>
      <c r="F52" s="18">
        <f t="shared" si="2"/>
        <v>0</v>
      </c>
    </row>
    <row r="53" spans="1:6" s="6" customFormat="1" ht="14.25" customHeight="1" x14ac:dyDescent="0.25">
      <c r="A53" s="11" t="s">
        <v>29</v>
      </c>
      <c r="B53" s="11">
        <v>1</v>
      </c>
      <c r="C53" s="11" t="s">
        <v>14</v>
      </c>
      <c r="D53" s="17">
        <v>0</v>
      </c>
      <c r="E53" s="11" t="s">
        <v>16</v>
      </c>
      <c r="F53" s="18">
        <f t="shared" si="2"/>
        <v>0</v>
      </c>
    </row>
    <row r="54" spans="1:6" s="6" customFormat="1" ht="14.25" customHeight="1" x14ac:dyDescent="0.25">
      <c r="A54" s="12" t="s">
        <v>30</v>
      </c>
      <c r="B54" s="12">
        <v>1</v>
      </c>
      <c r="C54" s="12" t="s">
        <v>14</v>
      </c>
      <c r="D54" s="17">
        <v>0</v>
      </c>
      <c r="E54" s="12" t="s">
        <v>16</v>
      </c>
      <c r="F54" s="19">
        <f t="shared" si="2"/>
        <v>0</v>
      </c>
    </row>
    <row r="55" spans="1:6" s="6" customFormat="1" ht="15.6" customHeight="1" x14ac:dyDescent="0.25">
      <c r="A55" s="33" t="s">
        <v>31</v>
      </c>
      <c r="B55" s="33"/>
      <c r="C55" s="33"/>
      <c r="D55" s="33"/>
      <c r="E55" s="33"/>
      <c r="F55" s="20">
        <f>SUM(F42:F54)</f>
        <v>0</v>
      </c>
    </row>
    <row r="56" spans="1:6" s="6" customFormat="1" ht="24" customHeight="1" x14ac:dyDescent="0.25">
      <c r="A56" s="34" t="s">
        <v>36</v>
      </c>
      <c r="B56" s="34"/>
      <c r="C56" s="13"/>
      <c r="D56" s="13"/>
      <c r="E56" s="14"/>
      <c r="F56" s="14"/>
    </row>
    <row r="57" spans="1:6" s="6" customFormat="1" ht="30" customHeight="1" x14ac:dyDescent="0.25">
      <c r="A57" s="8" t="s">
        <v>12</v>
      </c>
      <c r="B57" s="8" t="s">
        <v>13</v>
      </c>
      <c r="C57" s="8" t="s">
        <v>14</v>
      </c>
      <c r="D57" s="9" t="s">
        <v>15</v>
      </c>
      <c r="E57" s="10" t="s">
        <v>16</v>
      </c>
      <c r="F57" s="8" t="s">
        <v>17</v>
      </c>
    </row>
    <row r="58" spans="1:6" s="6" customFormat="1" ht="14.25" customHeight="1" x14ac:dyDescent="0.25">
      <c r="A58" s="11" t="s">
        <v>18</v>
      </c>
      <c r="B58" s="11">
        <v>4</v>
      </c>
      <c r="C58" s="11" t="s">
        <v>14</v>
      </c>
      <c r="D58" s="17">
        <v>0</v>
      </c>
      <c r="E58" s="11" t="s">
        <v>16</v>
      </c>
      <c r="F58" s="18">
        <f>B58*D58</f>
        <v>0</v>
      </c>
    </row>
    <row r="59" spans="1:6" s="6" customFormat="1" ht="14.25" customHeight="1" x14ac:dyDescent="0.25">
      <c r="A59" s="11" t="s">
        <v>19</v>
      </c>
      <c r="B59" s="11">
        <v>5</v>
      </c>
      <c r="C59" s="11" t="s">
        <v>14</v>
      </c>
      <c r="D59" s="17">
        <v>0</v>
      </c>
      <c r="E59" s="11" t="s">
        <v>16</v>
      </c>
      <c r="F59" s="18">
        <f t="shared" ref="F59:F70" si="3">B59*D59</f>
        <v>0</v>
      </c>
    </row>
    <row r="60" spans="1:6" s="6" customFormat="1" ht="14.25" customHeight="1" x14ac:dyDescent="0.25">
      <c r="A60" s="11" t="s">
        <v>20</v>
      </c>
      <c r="B60" s="11">
        <v>10</v>
      </c>
      <c r="C60" s="11" t="s">
        <v>14</v>
      </c>
      <c r="D60" s="17">
        <v>0</v>
      </c>
      <c r="E60" s="11" t="s">
        <v>16</v>
      </c>
      <c r="F60" s="18">
        <f t="shared" si="3"/>
        <v>0</v>
      </c>
    </row>
    <row r="61" spans="1:6" s="6" customFormat="1" ht="14.25" customHeight="1" x14ac:dyDescent="0.25">
      <c r="A61" s="11" t="s">
        <v>21</v>
      </c>
      <c r="B61" s="11">
        <v>8</v>
      </c>
      <c r="C61" s="11" t="s">
        <v>14</v>
      </c>
      <c r="D61" s="17">
        <v>0</v>
      </c>
      <c r="E61" s="11" t="s">
        <v>16</v>
      </c>
      <c r="F61" s="18">
        <f t="shared" si="3"/>
        <v>0</v>
      </c>
    </row>
    <row r="62" spans="1:6" s="6" customFormat="1" ht="14.25" customHeight="1" x14ac:dyDescent="0.25">
      <c r="A62" s="11" t="s">
        <v>22</v>
      </c>
      <c r="B62" s="11">
        <v>3</v>
      </c>
      <c r="C62" s="11" t="s">
        <v>14</v>
      </c>
      <c r="D62" s="17">
        <v>0</v>
      </c>
      <c r="E62" s="11" t="s">
        <v>16</v>
      </c>
      <c r="F62" s="18">
        <f t="shared" si="3"/>
        <v>0</v>
      </c>
    </row>
    <row r="63" spans="1:6" s="6" customFormat="1" ht="14.25" customHeight="1" x14ac:dyDescent="0.25">
      <c r="A63" s="11" t="s">
        <v>23</v>
      </c>
      <c r="B63" s="11">
        <v>16</v>
      </c>
      <c r="C63" s="11" t="s">
        <v>14</v>
      </c>
      <c r="D63" s="17">
        <v>0</v>
      </c>
      <c r="E63" s="11" t="s">
        <v>16</v>
      </c>
      <c r="F63" s="18">
        <f t="shared" si="3"/>
        <v>0</v>
      </c>
    </row>
    <row r="64" spans="1:6" s="6" customFormat="1" ht="14.25" customHeight="1" x14ac:dyDescent="0.25">
      <c r="A64" s="11" t="s">
        <v>24</v>
      </c>
      <c r="B64" s="11">
        <v>8</v>
      </c>
      <c r="C64" s="11" t="s">
        <v>14</v>
      </c>
      <c r="D64" s="17">
        <v>0</v>
      </c>
      <c r="E64" s="11" t="s">
        <v>16</v>
      </c>
      <c r="F64" s="18">
        <f t="shared" si="3"/>
        <v>0</v>
      </c>
    </row>
    <row r="65" spans="1:6" s="6" customFormat="1" ht="14.25" customHeight="1" x14ac:dyDescent="0.25">
      <c r="A65" s="11" t="s">
        <v>25</v>
      </c>
      <c r="B65" s="11">
        <v>1</v>
      </c>
      <c r="C65" s="11" t="s">
        <v>14</v>
      </c>
      <c r="D65" s="17">
        <v>0</v>
      </c>
      <c r="E65" s="11" t="s">
        <v>16</v>
      </c>
      <c r="F65" s="18">
        <f t="shared" si="3"/>
        <v>0</v>
      </c>
    </row>
    <row r="66" spans="1:6" s="6" customFormat="1" ht="14.25" customHeight="1" x14ac:dyDescent="0.25">
      <c r="A66" s="11" t="s">
        <v>26</v>
      </c>
      <c r="B66" s="11">
        <v>3</v>
      </c>
      <c r="C66" s="11" t="s">
        <v>14</v>
      </c>
      <c r="D66" s="17">
        <v>0</v>
      </c>
      <c r="E66" s="11" t="s">
        <v>16</v>
      </c>
      <c r="F66" s="18">
        <f t="shared" si="3"/>
        <v>0</v>
      </c>
    </row>
    <row r="67" spans="1:6" s="6" customFormat="1" ht="14.25" customHeight="1" x14ac:dyDescent="0.25">
      <c r="A67" s="11" t="s">
        <v>27</v>
      </c>
      <c r="B67" s="11">
        <v>1</v>
      </c>
      <c r="C67" s="11" t="s">
        <v>14</v>
      </c>
      <c r="D67" s="17">
        <v>0</v>
      </c>
      <c r="E67" s="11" t="s">
        <v>16</v>
      </c>
      <c r="F67" s="18">
        <f t="shared" si="3"/>
        <v>0</v>
      </c>
    </row>
    <row r="68" spans="1:6" s="6" customFormat="1" ht="14.25" customHeight="1" x14ac:dyDescent="0.25">
      <c r="A68" s="11" t="s">
        <v>28</v>
      </c>
      <c r="B68" s="11">
        <v>2</v>
      </c>
      <c r="C68" s="11" t="s">
        <v>14</v>
      </c>
      <c r="D68" s="17">
        <v>0</v>
      </c>
      <c r="E68" s="11" t="s">
        <v>16</v>
      </c>
      <c r="F68" s="18">
        <f t="shared" si="3"/>
        <v>0</v>
      </c>
    </row>
    <row r="69" spans="1:6" s="6" customFormat="1" ht="14.25" customHeight="1" x14ac:dyDescent="0.25">
      <c r="A69" s="11" t="s">
        <v>29</v>
      </c>
      <c r="B69" s="11">
        <v>2</v>
      </c>
      <c r="C69" s="11" t="s">
        <v>14</v>
      </c>
      <c r="D69" s="17">
        <v>0</v>
      </c>
      <c r="E69" s="11" t="s">
        <v>16</v>
      </c>
      <c r="F69" s="18">
        <f t="shared" si="3"/>
        <v>0</v>
      </c>
    </row>
    <row r="70" spans="1:6" s="6" customFormat="1" ht="14.25" customHeight="1" x14ac:dyDescent="0.25">
      <c r="A70" s="12" t="s">
        <v>30</v>
      </c>
      <c r="B70" s="12">
        <v>1</v>
      </c>
      <c r="C70" s="12" t="s">
        <v>14</v>
      </c>
      <c r="D70" s="17">
        <v>0</v>
      </c>
      <c r="E70" s="12" t="s">
        <v>16</v>
      </c>
      <c r="F70" s="19">
        <f t="shared" si="3"/>
        <v>0</v>
      </c>
    </row>
    <row r="71" spans="1:6" s="6" customFormat="1" ht="15.6" customHeight="1" x14ac:dyDescent="0.25">
      <c r="A71" s="33" t="s">
        <v>33</v>
      </c>
      <c r="B71" s="33"/>
      <c r="C71" s="33"/>
      <c r="D71" s="33"/>
      <c r="E71" s="33"/>
      <c r="F71" s="20">
        <f>SUM(F58:F70)</f>
        <v>0</v>
      </c>
    </row>
    <row r="72" spans="1:6" s="6" customFormat="1" ht="12" customHeight="1" x14ac:dyDescent="0.25">
      <c r="A72" s="14"/>
      <c r="B72" s="14"/>
      <c r="C72" s="14"/>
      <c r="D72" s="14"/>
      <c r="E72" s="14"/>
      <c r="F72" s="14"/>
    </row>
    <row r="73" spans="1:6" s="6" customFormat="1" ht="16.8" customHeight="1" x14ac:dyDescent="0.25">
      <c r="A73" s="35" t="s">
        <v>37</v>
      </c>
      <c r="B73" s="35"/>
      <c r="C73" s="35"/>
      <c r="D73" s="35"/>
      <c r="E73" s="35"/>
      <c r="F73" s="21">
        <f>SUM(F55+F71)</f>
        <v>0</v>
      </c>
    </row>
    <row r="74" spans="1:6" s="6" customFormat="1" x14ac:dyDescent="0.25"/>
    <row r="75" spans="1:6" s="6" customFormat="1" ht="30.6" customHeight="1" x14ac:dyDescent="0.25">
      <c r="A75" s="28" t="s">
        <v>38</v>
      </c>
      <c r="B75" s="28"/>
      <c r="C75" s="28"/>
      <c r="D75" s="28"/>
      <c r="E75" s="28"/>
      <c r="F75" s="28"/>
    </row>
    <row r="76" spans="1:6" s="6" customFormat="1" ht="24" customHeight="1" x14ac:dyDescent="0.25">
      <c r="A76" s="7" t="s">
        <v>11</v>
      </c>
      <c r="B76" s="7"/>
      <c r="C76" s="7"/>
      <c r="D76" s="7"/>
    </row>
    <row r="77" spans="1:6" s="6" customFormat="1" ht="30" customHeight="1" x14ac:dyDescent="0.25">
      <c r="A77" s="8" t="s">
        <v>12</v>
      </c>
      <c r="B77" s="8" t="s">
        <v>13</v>
      </c>
      <c r="C77" s="8" t="s">
        <v>14</v>
      </c>
      <c r="D77" s="9" t="s">
        <v>15</v>
      </c>
      <c r="E77" s="10" t="s">
        <v>16</v>
      </c>
      <c r="F77" s="8" t="s">
        <v>17</v>
      </c>
    </row>
    <row r="78" spans="1:6" s="6" customFormat="1" ht="14.25" customHeight="1" x14ac:dyDescent="0.25">
      <c r="A78" s="11" t="s">
        <v>18</v>
      </c>
      <c r="B78" s="11">
        <v>3</v>
      </c>
      <c r="C78" s="11" t="s">
        <v>14</v>
      </c>
      <c r="D78" s="17">
        <v>0</v>
      </c>
      <c r="E78" s="11" t="s">
        <v>16</v>
      </c>
      <c r="F78" s="18">
        <f>B78*D78</f>
        <v>0</v>
      </c>
    </row>
    <row r="79" spans="1:6" s="6" customFormat="1" ht="14.25" customHeight="1" x14ac:dyDescent="0.25">
      <c r="A79" s="11" t="s">
        <v>19</v>
      </c>
      <c r="B79" s="11">
        <v>6</v>
      </c>
      <c r="C79" s="11" t="s">
        <v>14</v>
      </c>
      <c r="D79" s="17">
        <v>0</v>
      </c>
      <c r="E79" s="11" t="s">
        <v>16</v>
      </c>
      <c r="F79" s="18">
        <f t="shared" ref="F79:F90" si="4">B79*D79</f>
        <v>0</v>
      </c>
    </row>
    <row r="80" spans="1:6" s="6" customFormat="1" ht="14.25" customHeight="1" x14ac:dyDescent="0.25">
      <c r="A80" s="11" t="s">
        <v>20</v>
      </c>
      <c r="B80" s="11">
        <v>1</v>
      </c>
      <c r="C80" s="11" t="s">
        <v>14</v>
      </c>
      <c r="D80" s="17">
        <v>0</v>
      </c>
      <c r="E80" s="11" t="s">
        <v>16</v>
      </c>
      <c r="F80" s="18">
        <f t="shared" si="4"/>
        <v>0</v>
      </c>
    </row>
    <row r="81" spans="1:6" s="6" customFormat="1" ht="14.25" customHeight="1" x14ac:dyDescent="0.25">
      <c r="A81" s="11" t="s">
        <v>21</v>
      </c>
      <c r="B81" s="11">
        <v>8</v>
      </c>
      <c r="C81" s="11" t="s">
        <v>14</v>
      </c>
      <c r="D81" s="17">
        <v>0</v>
      </c>
      <c r="E81" s="11" t="s">
        <v>16</v>
      </c>
      <c r="F81" s="18">
        <f t="shared" si="4"/>
        <v>0</v>
      </c>
    </row>
    <row r="82" spans="1:6" s="6" customFormat="1" ht="14.25" customHeight="1" x14ac:dyDescent="0.25">
      <c r="A82" s="11" t="s">
        <v>22</v>
      </c>
      <c r="B82" s="11">
        <v>6</v>
      </c>
      <c r="C82" s="11" t="s">
        <v>14</v>
      </c>
      <c r="D82" s="17">
        <v>0</v>
      </c>
      <c r="E82" s="11" t="s">
        <v>16</v>
      </c>
      <c r="F82" s="18">
        <f t="shared" si="4"/>
        <v>0</v>
      </c>
    </row>
    <row r="83" spans="1:6" s="6" customFormat="1" ht="14.25" customHeight="1" x14ac:dyDescent="0.25">
      <c r="A83" s="11" t="s">
        <v>23</v>
      </c>
      <c r="B83" s="11">
        <v>2</v>
      </c>
      <c r="C83" s="11" t="s">
        <v>14</v>
      </c>
      <c r="D83" s="17">
        <v>0</v>
      </c>
      <c r="E83" s="11" t="s">
        <v>16</v>
      </c>
      <c r="F83" s="18">
        <f t="shared" si="4"/>
        <v>0</v>
      </c>
    </row>
    <row r="84" spans="1:6" s="6" customFormat="1" ht="14.25" customHeight="1" x14ac:dyDescent="0.25">
      <c r="A84" s="11" t="s">
        <v>24</v>
      </c>
      <c r="B84" s="11">
        <v>10</v>
      </c>
      <c r="C84" s="11" t="s">
        <v>14</v>
      </c>
      <c r="D84" s="17">
        <v>0</v>
      </c>
      <c r="E84" s="11" t="s">
        <v>16</v>
      </c>
      <c r="F84" s="18">
        <f t="shared" si="4"/>
        <v>0</v>
      </c>
    </row>
    <row r="85" spans="1:6" s="6" customFormat="1" ht="14.25" customHeight="1" x14ac:dyDescent="0.25">
      <c r="A85" s="11" t="s">
        <v>25</v>
      </c>
      <c r="B85" s="11">
        <v>1</v>
      </c>
      <c r="C85" s="11" t="s">
        <v>14</v>
      </c>
      <c r="D85" s="17">
        <v>0</v>
      </c>
      <c r="E85" s="11" t="s">
        <v>16</v>
      </c>
      <c r="F85" s="18">
        <f t="shared" si="4"/>
        <v>0</v>
      </c>
    </row>
    <row r="86" spans="1:6" s="6" customFormat="1" ht="14.25" customHeight="1" x14ac:dyDescent="0.25">
      <c r="A86" s="11" t="s">
        <v>26</v>
      </c>
      <c r="B86" s="11">
        <v>3</v>
      </c>
      <c r="C86" s="11" t="s">
        <v>14</v>
      </c>
      <c r="D86" s="17">
        <v>0</v>
      </c>
      <c r="E86" s="11" t="s">
        <v>16</v>
      </c>
      <c r="F86" s="18">
        <f t="shared" si="4"/>
        <v>0</v>
      </c>
    </row>
    <row r="87" spans="1:6" s="6" customFormat="1" ht="14.25" customHeight="1" x14ac:dyDescent="0.25">
      <c r="A87" s="11" t="s">
        <v>27</v>
      </c>
      <c r="B87" s="11">
        <v>1</v>
      </c>
      <c r="C87" s="11" t="s">
        <v>14</v>
      </c>
      <c r="D87" s="17">
        <v>0</v>
      </c>
      <c r="E87" s="11" t="s">
        <v>16</v>
      </c>
      <c r="F87" s="18">
        <f t="shared" si="4"/>
        <v>0</v>
      </c>
    </row>
    <row r="88" spans="1:6" s="6" customFormat="1" ht="14.25" customHeight="1" x14ac:dyDescent="0.25">
      <c r="A88" s="11" t="s">
        <v>28</v>
      </c>
      <c r="B88" s="11">
        <v>1</v>
      </c>
      <c r="C88" s="11" t="s">
        <v>14</v>
      </c>
      <c r="D88" s="17">
        <v>0</v>
      </c>
      <c r="E88" s="11" t="s">
        <v>16</v>
      </c>
      <c r="F88" s="18">
        <f t="shared" si="4"/>
        <v>0</v>
      </c>
    </row>
    <row r="89" spans="1:6" s="6" customFormat="1" ht="14.25" customHeight="1" x14ac:dyDescent="0.25">
      <c r="A89" s="11" t="s">
        <v>29</v>
      </c>
      <c r="B89" s="11">
        <v>1</v>
      </c>
      <c r="C89" s="11" t="s">
        <v>14</v>
      </c>
      <c r="D89" s="17">
        <v>0</v>
      </c>
      <c r="E89" s="11" t="s">
        <v>16</v>
      </c>
      <c r="F89" s="18">
        <f t="shared" si="4"/>
        <v>0</v>
      </c>
    </row>
    <row r="90" spans="1:6" s="6" customFormat="1" ht="14.25" customHeight="1" x14ac:dyDescent="0.25">
      <c r="A90" s="12" t="s">
        <v>30</v>
      </c>
      <c r="B90" s="12">
        <v>1</v>
      </c>
      <c r="C90" s="12" t="s">
        <v>14</v>
      </c>
      <c r="D90" s="17">
        <v>0</v>
      </c>
      <c r="E90" s="12" t="s">
        <v>16</v>
      </c>
      <c r="F90" s="19">
        <f t="shared" si="4"/>
        <v>0</v>
      </c>
    </row>
    <row r="91" spans="1:6" s="6" customFormat="1" ht="15.6" customHeight="1" x14ac:dyDescent="0.25">
      <c r="A91" s="33" t="s">
        <v>31</v>
      </c>
      <c r="B91" s="33"/>
      <c r="C91" s="33"/>
      <c r="D91" s="33"/>
      <c r="E91" s="33"/>
      <c r="F91" s="20">
        <f>SUM(F78:F90)</f>
        <v>0</v>
      </c>
    </row>
    <row r="92" spans="1:6" s="6" customFormat="1" ht="24" customHeight="1" x14ac:dyDescent="0.25">
      <c r="A92" s="38" t="s">
        <v>32</v>
      </c>
      <c r="B92" s="38"/>
      <c r="C92" s="13"/>
      <c r="D92" s="13"/>
      <c r="E92" s="14"/>
      <c r="F92" s="14"/>
    </row>
    <row r="93" spans="1:6" s="6" customFormat="1" ht="29.25" customHeight="1" x14ac:dyDescent="0.25">
      <c r="A93" s="8" t="s">
        <v>12</v>
      </c>
      <c r="B93" s="8" t="s">
        <v>13</v>
      </c>
      <c r="C93" s="8" t="s">
        <v>14</v>
      </c>
      <c r="D93" s="8" t="s">
        <v>15</v>
      </c>
      <c r="E93" s="10" t="s">
        <v>16</v>
      </c>
      <c r="F93" s="8" t="s">
        <v>17</v>
      </c>
    </row>
    <row r="94" spans="1:6" s="6" customFormat="1" ht="14.25" customHeight="1" x14ac:dyDescent="0.25">
      <c r="A94" s="11" t="s">
        <v>18</v>
      </c>
      <c r="B94" s="11">
        <v>2</v>
      </c>
      <c r="C94" s="11" t="s">
        <v>14</v>
      </c>
      <c r="D94" s="17">
        <v>0</v>
      </c>
      <c r="E94" s="11" t="s">
        <v>16</v>
      </c>
      <c r="F94" s="18">
        <f>B94*D94</f>
        <v>0</v>
      </c>
    </row>
    <row r="95" spans="1:6" s="6" customFormat="1" ht="14.25" customHeight="1" x14ac:dyDescent="0.25">
      <c r="A95" s="11" t="s">
        <v>19</v>
      </c>
      <c r="B95" s="11">
        <v>8</v>
      </c>
      <c r="C95" s="11" t="s">
        <v>14</v>
      </c>
      <c r="D95" s="17">
        <v>0</v>
      </c>
      <c r="E95" s="11" t="s">
        <v>16</v>
      </c>
      <c r="F95" s="18">
        <f t="shared" ref="F95:F106" si="5">B95*D95</f>
        <v>0</v>
      </c>
    </row>
    <row r="96" spans="1:6" s="6" customFormat="1" ht="14.25" customHeight="1" x14ac:dyDescent="0.25">
      <c r="A96" s="11" t="s">
        <v>20</v>
      </c>
      <c r="B96" s="11">
        <v>16</v>
      </c>
      <c r="C96" s="11" t="s">
        <v>14</v>
      </c>
      <c r="D96" s="17">
        <v>0</v>
      </c>
      <c r="E96" s="11" t="s">
        <v>16</v>
      </c>
      <c r="F96" s="18">
        <f t="shared" si="5"/>
        <v>0</v>
      </c>
    </row>
    <row r="97" spans="1:6" s="6" customFormat="1" ht="14.25" customHeight="1" x14ac:dyDescent="0.25">
      <c r="A97" s="11" t="s">
        <v>21</v>
      </c>
      <c r="B97" s="11">
        <v>4</v>
      </c>
      <c r="C97" s="11" t="s">
        <v>14</v>
      </c>
      <c r="D97" s="17">
        <v>0</v>
      </c>
      <c r="E97" s="11" t="s">
        <v>16</v>
      </c>
      <c r="F97" s="18">
        <f t="shared" si="5"/>
        <v>0</v>
      </c>
    </row>
    <row r="98" spans="1:6" s="6" customFormat="1" ht="14.25" customHeight="1" x14ac:dyDescent="0.25">
      <c r="A98" s="11" t="s">
        <v>22</v>
      </c>
      <c r="B98" s="11">
        <v>9</v>
      </c>
      <c r="C98" s="11" t="s">
        <v>14</v>
      </c>
      <c r="D98" s="17">
        <v>0</v>
      </c>
      <c r="E98" s="11" t="s">
        <v>16</v>
      </c>
      <c r="F98" s="18">
        <f t="shared" si="5"/>
        <v>0</v>
      </c>
    </row>
    <row r="99" spans="1:6" s="6" customFormat="1" ht="14.25" customHeight="1" x14ac:dyDescent="0.25">
      <c r="A99" s="11" t="s">
        <v>23</v>
      </c>
      <c r="B99" s="11">
        <v>13</v>
      </c>
      <c r="C99" s="11" t="s">
        <v>14</v>
      </c>
      <c r="D99" s="17">
        <v>0</v>
      </c>
      <c r="E99" s="11" t="s">
        <v>16</v>
      </c>
      <c r="F99" s="18">
        <f t="shared" si="5"/>
        <v>0</v>
      </c>
    </row>
    <row r="100" spans="1:6" s="6" customFormat="1" ht="14.25" customHeight="1" x14ac:dyDescent="0.25">
      <c r="A100" s="11" t="s">
        <v>24</v>
      </c>
      <c r="B100" s="11">
        <v>12</v>
      </c>
      <c r="C100" s="11" t="s">
        <v>14</v>
      </c>
      <c r="D100" s="17">
        <v>0</v>
      </c>
      <c r="E100" s="11" t="s">
        <v>16</v>
      </c>
      <c r="F100" s="18">
        <f t="shared" si="5"/>
        <v>0</v>
      </c>
    </row>
    <row r="101" spans="1:6" s="6" customFormat="1" ht="14.25" customHeight="1" x14ac:dyDescent="0.25">
      <c r="A101" s="11" t="s">
        <v>25</v>
      </c>
      <c r="B101" s="11">
        <v>4</v>
      </c>
      <c r="C101" s="11" t="s">
        <v>14</v>
      </c>
      <c r="D101" s="17">
        <v>0</v>
      </c>
      <c r="E101" s="11" t="s">
        <v>16</v>
      </c>
      <c r="F101" s="18">
        <f t="shared" si="5"/>
        <v>0</v>
      </c>
    </row>
    <row r="102" spans="1:6" s="6" customFormat="1" ht="14.25" customHeight="1" x14ac:dyDescent="0.25">
      <c r="A102" s="11" t="s">
        <v>26</v>
      </c>
      <c r="B102" s="11">
        <v>1</v>
      </c>
      <c r="C102" s="11" t="s">
        <v>14</v>
      </c>
      <c r="D102" s="17">
        <v>0</v>
      </c>
      <c r="E102" s="11" t="s">
        <v>16</v>
      </c>
      <c r="F102" s="18">
        <f t="shared" si="5"/>
        <v>0</v>
      </c>
    </row>
    <row r="103" spans="1:6" s="6" customFormat="1" ht="14.25" customHeight="1" x14ac:dyDescent="0.25">
      <c r="A103" s="11" t="s">
        <v>27</v>
      </c>
      <c r="B103" s="11">
        <v>1</v>
      </c>
      <c r="C103" s="11" t="s">
        <v>14</v>
      </c>
      <c r="D103" s="17">
        <v>0</v>
      </c>
      <c r="E103" s="11" t="s">
        <v>16</v>
      </c>
      <c r="F103" s="18">
        <f t="shared" si="5"/>
        <v>0</v>
      </c>
    </row>
    <row r="104" spans="1:6" s="6" customFormat="1" ht="13.95" customHeight="1" x14ac:dyDescent="0.25">
      <c r="A104" s="11" t="s">
        <v>28</v>
      </c>
      <c r="B104" s="11">
        <v>1</v>
      </c>
      <c r="C104" s="11" t="s">
        <v>14</v>
      </c>
      <c r="D104" s="17">
        <v>0</v>
      </c>
      <c r="E104" s="11" t="s">
        <v>16</v>
      </c>
      <c r="F104" s="18">
        <f t="shared" si="5"/>
        <v>0</v>
      </c>
    </row>
    <row r="105" spans="1:6" s="6" customFormat="1" ht="14.25" customHeight="1" x14ac:dyDescent="0.25">
      <c r="A105" s="11" t="s">
        <v>29</v>
      </c>
      <c r="B105" s="11">
        <v>1</v>
      </c>
      <c r="C105" s="11" t="s">
        <v>14</v>
      </c>
      <c r="D105" s="17">
        <v>0</v>
      </c>
      <c r="E105" s="11" t="s">
        <v>16</v>
      </c>
      <c r="F105" s="18">
        <f t="shared" si="5"/>
        <v>0</v>
      </c>
    </row>
    <row r="106" spans="1:6" s="6" customFormat="1" ht="14.25" customHeight="1" x14ac:dyDescent="0.25">
      <c r="A106" s="12" t="s">
        <v>30</v>
      </c>
      <c r="B106" s="11">
        <v>1</v>
      </c>
      <c r="C106" s="12" t="s">
        <v>14</v>
      </c>
      <c r="D106" s="17">
        <v>0</v>
      </c>
      <c r="E106" s="12" t="s">
        <v>16</v>
      </c>
      <c r="F106" s="19">
        <f t="shared" si="5"/>
        <v>0</v>
      </c>
    </row>
    <row r="107" spans="1:6" s="6" customFormat="1" ht="15.6" customHeight="1" x14ac:dyDescent="0.25">
      <c r="A107" s="33" t="s">
        <v>33</v>
      </c>
      <c r="B107" s="33"/>
      <c r="C107" s="33"/>
      <c r="D107" s="33"/>
      <c r="E107" s="33"/>
      <c r="F107" s="20">
        <f>SUM(F94:F106)</f>
        <v>0</v>
      </c>
    </row>
    <row r="108" spans="1:6" s="6" customFormat="1" ht="12" customHeight="1" x14ac:dyDescent="0.25">
      <c r="A108" s="14"/>
      <c r="B108" s="14"/>
      <c r="C108" s="14"/>
      <c r="D108" s="14"/>
      <c r="E108" s="14"/>
      <c r="F108" s="14"/>
    </row>
    <row r="109" spans="1:6" s="6" customFormat="1" ht="16.8" customHeight="1" x14ac:dyDescent="0.25">
      <c r="A109" s="35" t="s">
        <v>39</v>
      </c>
      <c r="B109" s="35"/>
      <c r="C109" s="35"/>
      <c r="D109" s="35"/>
      <c r="E109" s="35"/>
      <c r="F109" s="21">
        <f>SUM(F91+F107)</f>
        <v>0</v>
      </c>
    </row>
    <row r="110" spans="1:6" s="6" customFormat="1" ht="24" customHeight="1" x14ac:dyDescent="0.25">
      <c r="A110" s="13" t="s">
        <v>40</v>
      </c>
      <c r="B110" s="14"/>
      <c r="C110" s="14"/>
      <c r="D110" s="14"/>
      <c r="E110" s="14"/>
      <c r="F110" s="15"/>
    </row>
    <row r="111" spans="1:6" s="6" customFormat="1" ht="16.8" customHeight="1" x14ac:dyDescent="0.25">
      <c r="A111" s="39" t="s">
        <v>41</v>
      </c>
      <c r="B111" s="39"/>
      <c r="C111" s="39"/>
      <c r="D111" s="39"/>
      <c r="E111" s="39"/>
      <c r="F111" s="8" t="s">
        <v>17</v>
      </c>
    </row>
    <row r="112" spans="1:6" customFormat="1" ht="14.4" customHeight="1" x14ac:dyDescent="0.3">
      <c r="A112" s="40" t="s">
        <v>42</v>
      </c>
      <c r="B112" s="41"/>
      <c r="C112" s="41"/>
      <c r="D112" s="41"/>
      <c r="E112" s="42"/>
      <c r="F112" s="25">
        <f>SUM(F37+F73+F109)*0.25</f>
        <v>0</v>
      </c>
    </row>
    <row r="113" spans="1:6" customFormat="1" ht="16.8" customHeight="1" x14ac:dyDescent="0.3">
      <c r="A113" s="35" t="s">
        <v>68</v>
      </c>
      <c r="B113" s="35"/>
      <c r="C113" s="35"/>
      <c r="D113" s="35"/>
      <c r="E113" s="35"/>
      <c r="F113" s="21">
        <f>F112</f>
        <v>0</v>
      </c>
    </row>
    <row r="114" spans="1:6" s="6" customFormat="1" ht="16.2" customHeight="1" thickBot="1" x14ac:dyDescent="0.3"/>
    <row r="115" spans="1:6" s="6" customFormat="1" ht="16.8" customHeight="1" thickBot="1" x14ac:dyDescent="0.3">
      <c r="A115" s="36" t="s">
        <v>49</v>
      </c>
      <c r="B115" s="37"/>
      <c r="C115" s="37"/>
      <c r="D115" s="37"/>
      <c r="E115" s="37"/>
      <c r="F115" s="27">
        <f>F37+F73+F109+F112</f>
        <v>0</v>
      </c>
    </row>
  </sheetData>
  <sheetProtection algorithmName="SHA-512" hashValue="lj7s7vJJOkoOZ0uhyVfmFz2fcBIVFkuphgS3IsoyHjVXh0L6Y9P+7k8kIa7oH4WGNfmdcTvrnzXRCY5DXN08kg==" saltValue="OhJlhf64YXva925G+um2Xw==" spinCount="100000" sheet="1" selectLockedCells="1"/>
  <mergeCells count="20">
    <mergeCell ref="A113:E113"/>
    <mergeCell ref="A115:E115"/>
    <mergeCell ref="A91:E91"/>
    <mergeCell ref="A92:B92"/>
    <mergeCell ref="A107:E107"/>
    <mergeCell ref="A109:E109"/>
    <mergeCell ref="A111:E111"/>
    <mergeCell ref="A112:E112"/>
    <mergeCell ref="A75:F75"/>
    <mergeCell ref="A1:F1"/>
    <mergeCell ref="A3:F3"/>
    <mergeCell ref="A19:E19"/>
    <mergeCell ref="A20:B20"/>
    <mergeCell ref="A35:E35"/>
    <mergeCell ref="A37:E37"/>
    <mergeCell ref="A39:F39"/>
    <mergeCell ref="A55:E55"/>
    <mergeCell ref="A56:B56"/>
    <mergeCell ref="A71:E71"/>
    <mergeCell ref="A73:E73"/>
  </mergeCells>
  <printOptions horizontalCentered="1"/>
  <pageMargins left="0.5" right="0.5" top="1.2" bottom="0.62906249999999997" header="0.4" footer="0.2475"/>
  <pageSetup scale="98" fitToHeight="0" orientation="portrait" r:id="rId1"/>
  <headerFooter>
    <oddHeader>&amp;L&amp;"Arial,Regular"
California Department of Corrections and Rehabilitation (CDCR)
Rate Sheet&amp;R&amp;"Arial,Regular"Bid Number C5613273-D, Rebid 1
Exhibit B-1</oddHeader>
    <oddFooter>&amp;C&amp;"Arial,Regular"Page &amp;P of &amp;N</oddFooter>
  </headerFooter>
  <rowBreaks count="2" manualBreakCount="2">
    <brk id="38" max="5" man="1"/>
    <brk id="74"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F11BA8-3571-45BE-AA26-D4B048800944}">
  <dimension ref="A1:F115"/>
  <sheetViews>
    <sheetView view="pageBreakPreview" zoomScaleNormal="100" zoomScaleSheetLayoutView="100" workbookViewId="0">
      <selection activeCell="A8" sqref="A8:G8"/>
    </sheetView>
  </sheetViews>
  <sheetFormatPr defaultColWidth="9.33203125" defaultRowHeight="13.8" x14ac:dyDescent="0.25"/>
  <cols>
    <col min="1" max="1" width="28.5546875" style="2" customWidth="1"/>
    <col min="2" max="2" width="20.33203125" style="2" customWidth="1"/>
    <col min="3" max="3" width="4.109375" style="2" customWidth="1"/>
    <col min="4" max="4" width="17.88671875" style="2" customWidth="1"/>
    <col min="5" max="5" width="4.109375" style="2" customWidth="1"/>
    <col min="6" max="6" width="21.5546875" style="2" customWidth="1"/>
    <col min="7" max="16384" width="9.33203125" style="2"/>
  </cols>
  <sheetData>
    <row r="1" spans="1:6" ht="47.4" customHeight="1" x14ac:dyDescent="0.25">
      <c r="A1" s="56" t="s">
        <v>74</v>
      </c>
      <c r="B1" s="30"/>
      <c r="C1" s="30"/>
      <c r="D1" s="30"/>
      <c r="E1" s="30"/>
      <c r="F1" s="31"/>
    </row>
    <row r="2" spans="1:6" ht="14.4" customHeight="1" x14ac:dyDescent="0.25"/>
    <row r="3" spans="1:6" s="6" customFormat="1" ht="30.6" customHeight="1" x14ac:dyDescent="0.25">
      <c r="A3" s="28" t="s">
        <v>10</v>
      </c>
      <c r="B3" s="32"/>
      <c r="C3" s="32"/>
      <c r="D3" s="32"/>
      <c r="E3" s="32"/>
      <c r="F3" s="32"/>
    </row>
    <row r="4" spans="1:6" s="6" customFormat="1" ht="24" customHeight="1" x14ac:dyDescent="0.25">
      <c r="A4" s="7" t="s">
        <v>11</v>
      </c>
      <c r="B4" s="7"/>
      <c r="C4" s="7"/>
      <c r="D4" s="7"/>
    </row>
    <row r="5" spans="1:6" s="6" customFormat="1" ht="30" customHeight="1" x14ac:dyDescent="0.25">
      <c r="A5" s="22" t="s">
        <v>12</v>
      </c>
      <c r="B5" s="22" t="s">
        <v>13</v>
      </c>
      <c r="C5" s="22" t="s">
        <v>14</v>
      </c>
      <c r="D5" s="23" t="s">
        <v>15</v>
      </c>
      <c r="E5" s="24" t="s">
        <v>16</v>
      </c>
      <c r="F5" s="22" t="s">
        <v>17</v>
      </c>
    </row>
    <row r="6" spans="1:6" s="6" customFormat="1" ht="14.25" customHeight="1" x14ac:dyDescent="0.25">
      <c r="A6" s="11" t="s">
        <v>18</v>
      </c>
      <c r="B6" s="11">
        <v>1</v>
      </c>
      <c r="C6" s="11" t="s">
        <v>14</v>
      </c>
      <c r="D6" s="26">
        <v>0</v>
      </c>
      <c r="E6" s="11" t="s">
        <v>16</v>
      </c>
      <c r="F6" s="18">
        <f>B6*D6</f>
        <v>0</v>
      </c>
    </row>
    <row r="7" spans="1:6" s="6" customFormat="1" ht="14.25" customHeight="1" x14ac:dyDescent="0.25">
      <c r="A7" s="11" t="s">
        <v>19</v>
      </c>
      <c r="B7" s="11">
        <v>3</v>
      </c>
      <c r="C7" s="11" t="s">
        <v>14</v>
      </c>
      <c r="D7" s="17">
        <v>0</v>
      </c>
      <c r="E7" s="11" t="s">
        <v>16</v>
      </c>
      <c r="F7" s="18">
        <f t="shared" ref="F7:F18" si="0">B7*D7</f>
        <v>0</v>
      </c>
    </row>
    <row r="8" spans="1:6" s="6" customFormat="1" ht="14.25" customHeight="1" x14ac:dyDescent="0.25">
      <c r="A8" s="11" t="s">
        <v>20</v>
      </c>
      <c r="B8" s="11">
        <v>2</v>
      </c>
      <c r="C8" s="11" t="s">
        <v>14</v>
      </c>
      <c r="D8" s="17">
        <v>0</v>
      </c>
      <c r="E8" s="11" t="s">
        <v>16</v>
      </c>
      <c r="F8" s="18">
        <f t="shared" si="0"/>
        <v>0</v>
      </c>
    </row>
    <row r="9" spans="1:6" s="6" customFormat="1" ht="14.25" customHeight="1" x14ac:dyDescent="0.25">
      <c r="A9" s="11" t="s">
        <v>21</v>
      </c>
      <c r="B9" s="11">
        <v>4</v>
      </c>
      <c r="C9" s="11" t="s">
        <v>14</v>
      </c>
      <c r="D9" s="17">
        <v>0</v>
      </c>
      <c r="E9" s="11" t="s">
        <v>16</v>
      </c>
      <c r="F9" s="18">
        <f t="shared" si="0"/>
        <v>0</v>
      </c>
    </row>
    <row r="10" spans="1:6" s="6" customFormat="1" ht="14.25" customHeight="1" x14ac:dyDescent="0.25">
      <c r="A10" s="11" t="s">
        <v>22</v>
      </c>
      <c r="B10" s="11">
        <v>1</v>
      </c>
      <c r="C10" s="11" t="s">
        <v>14</v>
      </c>
      <c r="D10" s="17">
        <v>0</v>
      </c>
      <c r="E10" s="11" t="s">
        <v>16</v>
      </c>
      <c r="F10" s="18">
        <f t="shared" si="0"/>
        <v>0</v>
      </c>
    </row>
    <row r="11" spans="1:6" s="6" customFormat="1" ht="14.25" customHeight="1" x14ac:dyDescent="0.25">
      <c r="A11" s="11" t="s">
        <v>23</v>
      </c>
      <c r="B11" s="11">
        <v>2</v>
      </c>
      <c r="C11" s="11" t="s">
        <v>14</v>
      </c>
      <c r="D11" s="17">
        <v>0</v>
      </c>
      <c r="E11" s="11" t="s">
        <v>16</v>
      </c>
      <c r="F11" s="18">
        <f t="shared" si="0"/>
        <v>0</v>
      </c>
    </row>
    <row r="12" spans="1:6" s="6" customFormat="1" ht="14.25" customHeight="1" x14ac:dyDescent="0.25">
      <c r="A12" s="11" t="s">
        <v>24</v>
      </c>
      <c r="B12" s="11">
        <v>8</v>
      </c>
      <c r="C12" s="11" t="s">
        <v>14</v>
      </c>
      <c r="D12" s="17">
        <v>0</v>
      </c>
      <c r="E12" s="11" t="s">
        <v>16</v>
      </c>
      <c r="F12" s="18">
        <f t="shared" si="0"/>
        <v>0</v>
      </c>
    </row>
    <row r="13" spans="1:6" s="6" customFormat="1" ht="14.25" customHeight="1" x14ac:dyDescent="0.25">
      <c r="A13" s="16" t="s">
        <v>25</v>
      </c>
      <c r="B13" s="11">
        <v>1</v>
      </c>
      <c r="C13" s="11" t="s">
        <v>14</v>
      </c>
      <c r="D13" s="17">
        <v>0</v>
      </c>
      <c r="E13" s="11" t="s">
        <v>16</v>
      </c>
      <c r="F13" s="18">
        <f t="shared" si="0"/>
        <v>0</v>
      </c>
    </row>
    <row r="14" spans="1:6" s="6" customFormat="1" ht="14.25" customHeight="1" x14ac:dyDescent="0.25">
      <c r="A14" s="11" t="s">
        <v>26</v>
      </c>
      <c r="B14" s="11">
        <v>3</v>
      </c>
      <c r="C14" s="11" t="s">
        <v>14</v>
      </c>
      <c r="D14" s="17">
        <v>0</v>
      </c>
      <c r="E14" s="11" t="s">
        <v>16</v>
      </c>
      <c r="F14" s="18">
        <f t="shared" si="0"/>
        <v>0</v>
      </c>
    </row>
    <row r="15" spans="1:6" s="6" customFormat="1" ht="14.25" customHeight="1" x14ac:dyDescent="0.25">
      <c r="A15" s="11" t="s">
        <v>27</v>
      </c>
      <c r="B15" s="11">
        <v>1</v>
      </c>
      <c r="C15" s="11" t="s">
        <v>14</v>
      </c>
      <c r="D15" s="17">
        <v>0</v>
      </c>
      <c r="E15" s="11" t="s">
        <v>16</v>
      </c>
      <c r="F15" s="18">
        <f t="shared" si="0"/>
        <v>0</v>
      </c>
    </row>
    <row r="16" spans="1:6" s="6" customFormat="1" ht="14.25" customHeight="1" x14ac:dyDescent="0.25">
      <c r="A16" s="11" t="s">
        <v>28</v>
      </c>
      <c r="B16" s="11">
        <v>1</v>
      </c>
      <c r="C16" s="11" t="s">
        <v>14</v>
      </c>
      <c r="D16" s="17">
        <v>0</v>
      </c>
      <c r="E16" s="11" t="s">
        <v>16</v>
      </c>
      <c r="F16" s="18">
        <f t="shared" si="0"/>
        <v>0</v>
      </c>
    </row>
    <row r="17" spans="1:6" s="6" customFormat="1" ht="14.25" customHeight="1" x14ac:dyDescent="0.25">
      <c r="A17" s="11" t="s">
        <v>29</v>
      </c>
      <c r="B17" s="11">
        <v>1</v>
      </c>
      <c r="C17" s="11" t="s">
        <v>14</v>
      </c>
      <c r="D17" s="17">
        <v>0</v>
      </c>
      <c r="E17" s="11" t="s">
        <v>16</v>
      </c>
      <c r="F17" s="18">
        <f t="shared" si="0"/>
        <v>0</v>
      </c>
    </row>
    <row r="18" spans="1:6" s="6" customFormat="1" ht="14.25" customHeight="1" x14ac:dyDescent="0.25">
      <c r="A18" s="12" t="s">
        <v>30</v>
      </c>
      <c r="B18" s="12">
        <v>1</v>
      </c>
      <c r="C18" s="12" t="s">
        <v>14</v>
      </c>
      <c r="D18" s="17">
        <v>0</v>
      </c>
      <c r="E18" s="12" t="s">
        <v>16</v>
      </c>
      <c r="F18" s="19">
        <f t="shared" si="0"/>
        <v>0</v>
      </c>
    </row>
    <row r="19" spans="1:6" s="6" customFormat="1" ht="15.6" customHeight="1" x14ac:dyDescent="0.25">
      <c r="A19" s="33" t="s">
        <v>31</v>
      </c>
      <c r="B19" s="33"/>
      <c r="C19" s="33"/>
      <c r="D19" s="33"/>
      <c r="E19" s="33"/>
      <c r="F19" s="20">
        <f>SUM(F6:F18)</f>
        <v>0</v>
      </c>
    </row>
    <row r="20" spans="1:6" s="6" customFormat="1" ht="24" customHeight="1" x14ac:dyDescent="0.25">
      <c r="A20" s="34" t="s">
        <v>32</v>
      </c>
      <c r="B20" s="34"/>
      <c r="C20" s="13"/>
      <c r="D20" s="13"/>
      <c r="E20" s="14"/>
      <c r="F20" s="14"/>
    </row>
    <row r="21" spans="1:6" s="6" customFormat="1" ht="30" customHeight="1" x14ac:dyDescent="0.25">
      <c r="A21" s="22" t="s">
        <v>12</v>
      </c>
      <c r="B21" s="22" t="s">
        <v>13</v>
      </c>
      <c r="C21" s="22" t="s">
        <v>14</v>
      </c>
      <c r="D21" s="23" t="s">
        <v>15</v>
      </c>
      <c r="E21" s="24" t="s">
        <v>16</v>
      </c>
      <c r="F21" s="22" t="s">
        <v>17</v>
      </c>
    </row>
    <row r="22" spans="1:6" s="6" customFormat="1" ht="14.25" customHeight="1" x14ac:dyDescent="0.25">
      <c r="A22" s="11" t="s">
        <v>18</v>
      </c>
      <c r="B22" s="11">
        <v>1</v>
      </c>
      <c r="C22" s="11" t="s">
        <v>14</v>
      </c>
      <c r="D22" s="17">
        <v>0</v>
      </c>
      <c r="E22" s="11" t="s">
        <v>16</v>
      </c>
      <c r="F22" s="18">
        <f>B22*D22</f>
        <v>0</v>
      </c>
    </row>
    <row r="23" spans="1:6" s="6" customFormat="1" ht="14.25" customHeight="1" x14ac:dyDescent="0.25">
      <c r="A23" s="11" t="s">
        <v>19</v>
      </c>
      <c r="B23" s="11">
        <v>3</v>
      </c>
      <c r="C23" s="11" t="s">
        <v>14</v>
      </c>
      <c r="D23" s="17">
        <v>0</v>
      </c>
      <c r="E23" s="11" t="s">
        <v>16</v>
      </c>
      <c r="F23" s="18">
        <f t="shared" ref="F23:F34" si="1">B23*D23</f>
        <v>0</v>
      </c>
    </row>
    <row r="24" spans="1:6" s="6" customFormat="1" ht="14.25" customHeight="1" x14ac:dyDescent="0.25">
      <c r="A24" s="11" t="s">
        <v>20</v>
      </c>
      <c r="B24" s="11">
        <v>2</v>
      </c>
      <c r="C24" s="11" t="s">
        <v>14</v>
      </c>
      <c r="D24" s="17">
        <v>0</v>
      </c>
      <c r="E24" s="11" t="s">
        <v>16</v>
      </c>
      <c r="F24" s="18">
        <f t="shared" si="1"/>
        <v>0</v>
      </c>
    </row>
    <row r="25" spans="1:6" s="6" customFormat="1" ht="14.25" customHeight="1" x14ac:dyDescent="0.25">
      <c r="A25" s="11" t="s">
        <v>21</v>
      </c>
      <c r="B25" s="11">
        <v>4</v>
      </c>
      <c r="C25" s="11" t="s">
        <v>14</v>
      </c>
      <c r="D25" s="17">
        <v>0</v>
      </c>
      <c r="E25" s="11" t="s">
        <v>16</v>
      </c>
      <c r="F25" s="18">
        <f t="shared" si="1"/>
        <v>0</v>
      </c>
    </row>
    <row r="26" spans="1:6" s="6" customFormat="1" ht="14.25" customHeight="1" x14ac:dyDescent="0.25">
      <c r="A26" s="11" t="s">
        <v>22</v>
      </c>
      <c r="B26" s="11">
        <v>1</v>
      </c>
      <c r="C26" s="11" t="s">
        <v>14</v>
      </c>
      <c r="D26" s="17">
        <v>0</v>
      </c>
      <c r="E26" s="11" t="s">
        <v>16</v>
      </c>
      <c r="F26" s="18">
        <f t="shared" si="1"/>
        <v>0</v>
      </c>
    </row>
    <row r="27" spans="1:6" s="6" customFormat="1" ht="14.25" customHeight="1" x14ac:dyDescent="0.25">
      <c r="A27" s="11" t="s">
        <v>23</v>
      </c>
      <c r="B27" s="11">
        <v>2</v>
      </c>
      <c r="C27" s="11" t="s">
        <v>14</v>
      </c>
      <c r="D27" s="17">
        <v>0</v>
      </c>
      <c r="E27" s="11" t="s">
        <v>16</v>
      </c>
      <c r="F27" s="18">
        <f t="shared" si="1"/>
        <v>0</v>
      </c>
    </row>
    <row r="28" spans="1:6" s="6" customFormat="1" ht="14.25" customHeight="1" x14ac:dyDescent="0.25">
      <c r="A28" s="11" t="s">
        <v>24</v>
      </c>
      <c r="B28" s="11">
        <v>8</v>
      </c>
      <c r="C28" s="11" t="s">
        <v>14</v>
      </c>
      <c r="D28" s="17">
        <v>0</v>
      </c>
      <c r="E28" s="11" t="s">
        <v>16</v>
      </c>
      <c r="F28" s="18">
        <f t="shared" si="1"/>
        <v>0</v>
      </c>
    </row>
    <row r="29" spans="1:6" s="6" customFormat="1" ht="14.25" customHeight="1" x14ac:dyDescent="0.25">
      <c r="A29" s="11" t="s">
        <v>25</v>
      </c>
      <c r="B29" s="11">
        <v>1</v>
      </c>
      <c r="C29" s="11" t="s">
        <v>14</v>
      </c>
      <c r="D29" s="17">
        <v>0</v>
      </c>
      <c r="E29" s="11" t="s">
        <v>16</v>
      </c>
      <c r="F29" s="18">
        <f t="shared" si="1"/>
        <v>0</v>
      </c>
    </row>
    <row r="30" spans="1:6" s="6" customFormat="1" ht="14.25" customHeight="1" x14ac:dyDescent="0.25">
      <c r="A30" s="11" t="s">
        <v>26</v>
      </c>
      <c r="B30" s="11">
        <v>3</v>
      </c>
      <c r="C30" s="11" t="s">
        <v>14</v>
      </c>
      <c r="D30" s="17">
        <v>0</v>
      </c>
      <c r="E30" s="11" t="s">
        <v>16</v>
      </c>
      <c r="F30" s="18">
        <f t="shared" si="1"/>
        <v>0</v>
      </c>
    </row>
    <row r="31" spans="1:6" s="6" customFormat="1" ht="14.25" customHeight="1" x14ac:dyDescent="0.25">
      <c r="A31" s="11" t="s">
        <v>27</v>
      </c>
      <c r="B31" s="11">
        <v>1</v>
      </c>
      <c r="C31" s="11" t="s">
        <v>14</v>
      </c>
      <c r="D31" s="17">
        <v>0</v>
      </c>
      <c r="E31" s="11" t="s">
        <v>16</v>
      </c>
      <c r="F31" s="18">
        <f t="shared" si="1"/>
        <v>0</v>
      </c>
    </row>
    <row r="32" spans="1:6" s="6" customFormat="1" ht="14.25" customHeight="1" x14ac:dyDescent="0.25">
      <c r="A32" s="11" t="s">
        <v>28</v>
      </c>
      <c r="B32" s="11">
        <v>1</v>
      </c>
      <c r="C32" s="11" t="s">
        <v>14</v>
      </c>
      <c r="D32" s="17">
        <v>0</v>
      </c>
      <c r="E32" s="11" t="s">
        <v>16</v>
      </c>
      <c r="F32" s="18">
        <f t="shared" si="1"/>
        <v>0</v>
      </c>
    </row>
    <row r="33" spans="1:6" s="6" customFormat="1" ht="14.25" customHeight="1" x14ac:dyDescent="0.25">
      <c r="A33" s="11" t="s">
        <v>29</v>
      </c>
      <c r="B33" s="11">
        <v>1</v>
      </c>
      <c r="C33" s="11" t="s">
        <v>14</v>
      </c>
      <c r="D33" s="17">
        <v>0</v>
      </c>
      <c r="E33" s="11" t="s">
        <v>16</v>
      </c>
      <c r="F33" s="18">
        <f t="shared" si="1"/>
        <v>0</v>
      </c>
    </row>
    <row r="34" spans="1:6" s="6" customFormat="1" ht="14.25" customHeight="1" x14ac:dyDescent="0.25">
      <c r="A34" s="12" t="s">
        <v>30</v>
      </c>
      <c r="B34" s="12">
        <v>1</v>
      </c>
      <c r="C34" s="12" t="s">
        <v>14</v>
      </c>
      <c r="D34" s="17">
        <v>0</v>
      </c>
      <c r="E34" s="12" t="s">
        <v>16</v>
      </c>
      <c r="F34" s="19">
        <f t="shared" si="1"/>
        <v>0</v>
      </c>
    </row>
    <row r="35" spans="1:6" s="6" customFormat="1" ht="15.6" customHeight="1" x14ac:dyDescent="0.25">
      <c r="A35" s="33" t="s">
        <v>33</v>
      </c>
      <c r="B35" s="33"/>
      <c r="C35" s="33"/>
      <c r="D35" s="33"/>
      <c r="E35" s="33"/>
      <c r="F35" s="20">
        <f>SUM(F22:F34)</f>
        <v>0</v>
      </c>
    </row>
    <row r="36" spans="1:6" s="6" customFormat="1" ht="12.6" customHeight="1" x14ac:dyDescent="0.25">
      <c r="A36" s="14"/>
      <c r="B36" s="14"/>
      <c r="C36" s="14"/>
      <c r="D36" s="14"/>
      <c r="E36" s="14"/>
      <c r="F36" s="14"/>
    </row>
    <row r="37" spans="1:6" s="6" customFormat="1" ht="16.2" customHeight="1" x14ac:dyDescent="0.25">
      <c r="A37" s="35" t="s">
        <v>34</v>
      </c>
      <c r="B37" s="35"/>
      <c r="C37" s="35"/>
      <c r="D37" s="35"/>
      <c r="E37" s="35"/>
      <c r="F37" s="21">
        <f>SUM(F19+F35)</f>
        <v>0</v>
      </c>
    </row>
    <row r="38" spans="1:6" s="6" customFormat="1" ht="15" customHeight="1" x14ac:dyDescent="0.25"/>
    <row r="39" spans="1:6" s="6" customFormat="1" ht="31.2" customHeight="1" x14ac:dyDescent="0.25">
      <c r="A39" s="28" t="s">
        <v>35</v>
      </c>
      <c r="B39" s="32"/>
      <c r="C39" s="32"/>
      <c r="D39" s="32"/>
      <c r="E39" s="32"/>
      <c r="F39" s="32"/>
    </row>
    <row r="40" spans="1:6" s="6" customFormat="1" ht="24" customHeight="1" x14ac:dyDescent="0.25">
      <c r="A40" s="7" t="s">
        <v>11</v>
      </c>
      <c r="B40" s="7"/>
      <c r="C40" s="7"/>
      <c r="D40" s="7"/>
    </row>
    <row r="41" spans="1:6" s="6" customFormat="1" ht="30" customHeight="1" x14ac:dyDescent="0.25">
      <c r="A41" s="8" t="s">
        <v>12</v>
      </c>
      <c r="B41" s="8" t="s">
        <v>13</v>
      </c>
      <c r="C41" s="8" t="s">
        <v>14</v>
      </c>
      <c r="D41" s="9" t="s">
        <v>15</v>
      </c>
      <c r="E41" s="10" t="s">
        <v>16</v>
      </c>
      <c r="F41" s="8" t="s">
        <v>17</v>
      </c>
    </row>
    <row r="42" spans="1:6" s="6" customFormat="1" ht="14.25" customHeight="1" x14ac:dyDescent="0.25">
      <c r="A42" s="11" t="s">
        <v>18</v>
      </c>
      <c r="B42" s="11">
        <v>1</v>
      </c>
      <c r="C42" s="11" t="s">
        <v>14</v>
      </c>
      <c r="D42" s="17">
        <v>0</v>
      </c>
      <c r="E42" s="11" t="s">
        <v>16</v>
      </c>
      <c r="F42" s="18">
        <f>B42*D42</f>
        <v>0</v>
      </c>
    </row>
    <row r="43" spans="1:6" s="6" customFormat="1" ht="14.25" customHeight="1" x14ac:dyDescent="0.25">
      <c r="A43" s="11" t="s">
        <v>19</v>
      </c>
      <c r="B43" s="11">
        <v>3</v>
      </c>
      <c r="C43" s="11" t="s">
        <v>14</v>
      </c>
      <c r="D43" s="17">
        <v>0</v>
      </c>
      <c r="E43" s="11" t="s">
        <v>16</v>
      </c>
      <c r="F43" s="18">
        <f t="shared" ref="F43:F54" si="2">B43*D43</f>
        <v>0</v>
      </c>
    </row>
    <row r="44" spans="1:6" s="6" customFormat="1" ht="14.25" customHeight="1" x14ac:dyDescent="0.25">
      <c r="A44" s="11" t="s">
        <v>20</v>
      </c>
      <c r="B44" s="11">
        <v>2</v>
      </c>
      <c r="C44" s="11" t="s">
        <v>14</v>
      </c>
      <c r="D44" s="17">
        <v>0</v>
      </c>
      <c r="E44" s="11" t="s">
        <v>16</v>
      </c>
      <c r="F44" s="18">
        <f t="shared" si="2"/>
        <v>0</v>
      </c>
    </row>
    <row r="45" spans="1:6" s="6" customFormat="1" ht="14.25" customHeight="1" x14ac:dyDescent="0.25">
      <c r="A45" s="11" t="s">
        <v>21</v>
      </c>
      <c r="B45" s="11">
        <v>4</v>
      </c>
      <c r="C45" s="11" t="s">
        <v>14</v>
      </c>
      <c r="D45" s="17">
        <v>0</v>
      </c>
      <c r="E45" s="11" t="s">
        <v>16</v>
      </c>
      <c r="F45" s="18">
        <f t="shared" si="2"/>
        <v>0</v>
      </c>
    </row>
    <row r="46" spans="1:6" s="6" customFormat="1" ht="14.25" customHeight="1" x14ac:dyDescent="0.25">
      <c r="A46" s="11" t="s">
        <v>22</v>
      </c>
      <c r="B46" s="11">
        <v>1</v>
      </c>
      <c r="C46" s="11" t="s">
        <v>14</v>
      </c>
      <c r="D46" s="17">
        <v>0</v>
      </c>
      <c r="E46" s="11" t="s">
        <v>16</v>
      </c>
      <c r="F46" s="18">
        <f t="shared" si="2"/>
        <v>0</v>
      </c>
    </row>
    <row r="47" spans="1:6" s="6" customFormat="1" ht="14.25" customHeight="1" x14ac:dyDescent="0.25">
      <c r="A47" s="11" t="s">
        <v>23</v>
      </c>
      <c r="B47" s="11">
        <v>2</v>
      </c>
      <c r="C47" s="11" t="s">
        <v>14</v>
      </c>
      <c r="D47" s="17">
        <v>0</v>
      </c>
      <c r="E47" s="11" t="s">
        <v>16</v>
      </c>
      <c r="F47" s="18">
        <f t="shared" si="2"/>
        <v>0</v>
      </c>
    </row>
    <row r="48" spans="1:6" s="6" customFormat="1" ht="14.25" customHeight="1" x14ac:dyDescent="0.25">
      <c r="A48" s="11" t="s">
        <v>24</v>
      </c>
      <c r="B48" s="11">
        <v>8</v>
      </c>
      <c r="C48" s="11" t="s">
        <v>14</v>
      </c>
      <c r="D48" s="17">
        <v>0</v>
      </c>
      <c r="E48" s="11" t="s">
        <v>16</v>
      </c>
      <c r="F48" s="18">
        <f t="shared" si="2"/>
        <v>0</v>
      </c>
    </row>
    <row r="49" spans="1:6" s="6" customFormat="1" ht="14.25" customHeight="1" x14ac:dyDescent="0.25">
      <c r="A49" s="11" t="s">
        <v>25</v>
      </c>
      <c r="B49" s="11">
        <v>1</v>
      </c>
      <c r="C49" s="11" t="s">
        <v>14</v>
      </c>
      <c r="D49" s="17">
        <v>0</v>
      </c>
      <c r="E49" s="11" t="s">
        <v>16</v>
      </c>
      <c r="F49" s="18">
        <f t="shared" si="2"/>
        <v>0</v>
      </c>
    </row>
    <row r="50" spans="1:6" s="6" customFormat="1" ht="14.25" customHeight="1" x14ac:dyDescent="0.25">
      <c r="A50" s="11" t="s">
        <v>26</v>
      </c>
      <c r="B50" s="11">
        <v>3</v>
      </c>
      <c r="C50" s="11" t="s">
        <v>14</v>
      </c>
      <c r="D50" s="17">
        <v>0</v>
      </c>
      <c r="E50" s="11" t="s">
        <v>16</v>
      </c>
      <c r="F50" s="18">
        <f t="shared" si="2"/>
        <v>0</v>
      </c>
    </row>
    <row r="51" spans="1:6" s="6" customFormat="1" ht="14.25" customHeight="1" x14ac:dyDescent="0.25">
      <c r="A51" s="11" t="s">
        <v>27</v>
      </c>
      <c r="B51" s="11">
        <v>1</v>
      </c>
      <c r="C51" s="11" t="s">
        <v>14</v>
      </c>
      <c r="D51" s="17">
        <v>0</v>
      </c>
      <c r="E51" s="11" t="s">
        <v>16</v>
      </c>
      <c r="F51" s="18">
        <f t="shared" si="2"/>
        <v>0</v>
      </c>
    </row>
    <row r="52" spans="1:6" s="6" customFormat="1" ht="14.25" customHeight="1" x14ac:dyDescent="0.25">
      <c r="A52" s="11" t="s">
        <v>28</v>
      </c>
      <c r="B52" s="11">
        <v>1</v>
      </c>
      <c r="C52" s="11" t="s">
        <v>14</v>
      </c>
      <c r="D52" s="17">
        <v>0</v>
      </c>
      <c r="E52" s="11" t="s">
        <v>16</v>
      </c>
      <c r="F52" s="18">
        <f t="shared" si="2"/>
        <v>0</v>
      </c>
    </row>
    <row r="53" spans="1:6" s="6" customFormat="1" ht="14.25" customHeight="1" x14ac:dyDescent="0.25">
      <c r="A53" s="11" t="s">
        <v>29</v>
      </c>
      <c r="B53" s="11">
        <v>1</v>
      </c>
      <c r="C53" s="11" t="s">
        <v>14</v>
      </c>
      <c r="D53" s="17">
        <v>0</v>
      </c>
      <c r="E53" s="11" t="s">
        <v>16</v>
      </c>
      <c r="F53" s="18">
        <f t="shared" si="2"/>
        <v>0</v>
      </c>
    </row>
    <row r="54" spans="1:6" s="6" customFormat="1" ht="14.25" customHeight="1" x14ac:dyDescent="0.25">
      <c r="A54" s="12" t="s">
        <v>30</v>
      </c>
      <c r="B54" s="12">
        <v>1</v>
      </c>
      <c r="C54" s="12" t="s">
        <v>14</v>
      </c>
      <c r="D54" s="17">
        <v>0</v>
      </c>
      <c r="E54" s="12" t="s">
        <v>16</v>
      </c>
      <c r="F54" s="19">
        <f t="shared" si="2"/>
        <v>0</v>
      </c>
    </row>
    <row r="55" spans="1:6" s="6" customFormat="1" ht="15.6" customHeight="1" x14ac:dyDescent="0.25">
      <c r="A55" s="33" t="s">
        <v>31</v>
      </c>
      <c r="B55" s="33"/>
      <c r="C55" s="33"/>
      <c r="D55" s="33"/>
      <c r="E55" s="33"/>
      <c r="F55" s="20">
        <f>SUM(F42:F54)</f>
        <v>0</v>
      </c>
    </row>
    <row r="56" spans="1:6" s="6" customFormat="1" ht="24" customHeight="1" x14ac:dyDescent="0.25">
      <c r="A56" s="34" t="s">
        <v>36</v>
      </c>
      <c r="B56" s="34"/>
      <c r="C56" s="13"/>
      <c r="D56" s="13"/>
      <c r="E56" s="14"/>
      <c r="F56" s="14"/>
    </row>
    <row r="57" spans="1:6" s="6" customFormat="1" ht="30" customHeight="1" x14ac:dyDescent="0.25">
      <c r="A57" s="8" t="s">
        <v>12</v>
      </c>
      <c r="B57" s="8" t="s">
        <v>13</v>
      </c>
      <c r="C57" s="8" t="s">
        <v>14</v>
      </c>
      <c r="D57" s="9" t="s">
        <v>15</v>
      </c>
      <c r="E57" s="10" t="s">
        <v>16</v>
      </c>
      <c r="F57" s="8" t="s">
        <v>17</v>
      </c>
    </row>
    <row r="58" spans="1:6" s="6" customFormat="1" ht="14.25" customHeight="1" x14ac:dyDescent="0.25">
      <c r="A58" s="11" t="s">
        <v>18</v>
      </c>
      <c r="B58" s="11">
        <v>6</v>
      </c>
      <c r="C58" s="11" t="s">
        <v>14</v>
      </c>
      <c r="D58" s="17">
        <v>0</v>
      </c>
      <c r="E58" s="11" t="s">
        <v>16</v>
      </c>
      <c r="F58" s="18">
        <f>B58*D58</f>
        <v>0</v>
      </c>
    </row>
    <row r="59" spans="1:6" s="6" customFormat="1" ht="14.25" customHeight="1" x14ac:dyDescent="0.25">
      <c r="A59" s="11" t="s">
        <v>19</v>
      </c>
      <c r="B59" s="11">
        <v>10</v>
      </c>
      <c r="C59" s="11" t="s">
        <v>14</v>
      </c>
      <c r="D59" s="17">
        <v>0</v>
      </c>
      <c r="E59" s="11" t="s">
        <v>16</v>
      </c>
      <c r="F59" s="18">
        <f t="shared" ref="F59:F70" si="3">B59*D59</f>
        <v>0</v>
      </c>
    </row>
    <row r="60" spans="1:6" s="6" customFormat="1" ht="14.25" customHeight="1" x14ac:dyDescent="0.25">
      <c r="A60" s="11" t="s">
        <v>20</v>
      </c>
      <c r="B60" s="11">
        <v>4</v>
      </c>
      <c r="C60" s="11" t="s">
        <v>14</v>
      </c>
      <c r="D60" s="17">
        <v>0</v>
      </c>
      <c r="E60" s="11" t="s">
        <v>16</v>
      </c>
      <c r="F60" s="18">
        <f t="shared" si="3"/>
        <v>0</v>
      </c>
    </row>
    <row r="61" spans="1:6" s="6" customFormat="1" ht="14.25" customHeight="1" x14ac:dyDescent="0.25">
      <c r="A61" s="11" t="s">
        <v>21</v>
      </c>
      <c r="B61" s="11">
        <v>7</v>
      </c>
      <c r="C61" s="11" t="s">
        <v>14</v>
      </c>
      <c r="D61" s="17">
        <v>0</v>
      </c>
      <c r="E61" s="11" t="s">
        <v>16</v>
      </c>
      <c r="F61" s="18">
        <f t="shared" si="3"/>
        <v>0</v>
      </c>
    </row>
    <row r="62" spans="1:6" s="6" customFormat="1" ht="14.25" customHeight="1" x14ac:dyDescent="0.25">
      <c r="A62" s="11" t="s">
        <v>22</v>
      </c>
      <c r="B62" s="11">
        <v>2</v>
      </c>
      <c r="C62" s="11" t="s">
        <v>14</v>
      </c>
      <c r="D62" s="17">
        <v>0</v>
      </c>
      <c r="E62" s="11" t="s">
        <v>16</v>
      </c>
      <c r="F62" s="18">
        <f t="shared" si="3"/>
        <v>0</v>
      </c>
    </row>
    <row r="63" spans="1:6" s="6" customFormat="1" ht="14.25" customHeight="1" x14ac:dyDescent="0.25">
      <c r="A63" s="11" t="s">
        <v>23</v>
      </c>
      <c r="B63" s="11">
        <v>10</v>
      </c>
      <c r="C63" s="11" t="s">
        <v>14</v>
      </c>
      <c r="D63" s="17">
        <v>0</v>
      </c>
      <c r="E63" s="11" t="s">
        <v>16</v>
      </c>
      <c r="F63" s="18">
        <f t="shared" si="3"/>
        <v>0</v>
      </c>
    </row>
    <row r="64" spans="1:6" s="6" customFormat="1" ht="14.25" customHeight="1" x14ac:dyDescent="0.25">
      <c r="A64" s="11" t="s">
        <v>24</v>
      </c>
      <c r="B64" s="11">
        <v>8</v>
      </c>
      <c r="C64" s="11" t="s">
        <v>14</v>
      </c>
      <c r="D64" s="17">
        <v>0</v>
      </c>
      <c r="E64" s="11" t="s">
        <v>16</v>
      </c>
      <c r="F64" s="18">
        <f t="shared" si="3"/>
        <v>0</v>
      </c>
    </row>
    <row r="65" spans="1:6" s="6" customFormat="1" ht="14.25" customHeight="1" x14ac:dyDescent="0.25">
      <c r="A65" s="11" t="s">
        <v>25</v>
      </c>
      <c r="B65" s="11">
        <v>1</v>
      </c>
      <c r="C65" s="11" t="s">
        <v>14</v>
      </c>
      <c r="D65" s="17">
        <v>0</v>
      </c>
      <c r="E65" s="11" t="s">
        <v>16</v>
      </c>
      <c r="F65" s="18">
        <f t="shared" si="3"/>
        <v>0</v>
      </c>
    </row>
    <row r="66" spans="1:6" s="6" customFormat="1" ht="14.25" customHeight="1" x14ac:dyDescent="0.25">
      <c r="A66" s="11" t="s">
        <v>26</v>
      </c>
      <c r="B66" s="11">
        <v>5</v>
      </c>
      <c r="C66" s="11" t="s">
        <v>14</v>
      </c>
      <c r="D66" s="17">
        <v>0</v>
      </c>
      <c r="E66" s="11" t="s">
        <v>16</v>
      </c>
      <c r="F66" s="18">
        <f t="shared" si="3"/>
        <v>0</v>
      </c>
    </row>
    <row r="67" spans="1:6" s="6" customFormat="1" ht="14.25" customHeight="1" x14ac:dyDescent="0.25">
      <c r="A67" s="11" t="s">
        <v>27</v>
      </c>
      <c r="B67" s="11">
        <v>1</v>
      </c>
      <c r="C67" s="11" t="s">
        <v>14</v>
      </c>
      <c r="D67" s="17">
        <v>0</v>
      </c>
      <c r="E67" s="11" t="s">
        <v>16</v>
      </c>
      <c r="F67" s="18">
        <f t="shared" si="3"/>
        <v>0</v>
      </c>
    </row>
    <row r="68" spans="1:6" s="6" customFormat="1" ht="14.25" customHeight="1" x14ac:dyDescent="0.25">
      <c r="A68" s="11" t="s">
        <v>28</v>
      </c>
      <c r="B68" s="11">
        <v>1</v>
      </c>
      <c r="C68" s="11" t="s">
        <v>14</v>
      </c>
      <c r="D68" s="17">
        <v>0</v>
      </c>
      <c r="E68" s="11" t="s">
        <v>16</v>
      </c>
      <c r="F68" s="18">
        <f t="shared" si="3"/>
        <v>0</v>
      </c>
    </row>
    <row r="69" spans="1:6" s="6" customFormat="1" ht="14.25" customHeight="1" x14ac:dyDescent="0.25">
      <c r="A69" s="11" t="s">
        <v>29</v>
      </c>
      <c r="B69" s="11">
        <v>1</v>
      </c>
      <c r="C69" s="11" t="s">
        <v>14</v>
      </c>
      <c r="D69" s="17">
        <v>0</v>
      </c>
      <c r="E69" s="11" t="s">
        <v>16</v>
      </c>
      <c r="F69" s="18">
        <f t="shared" si="3"/>
        <v>0</v>
      </c>
    </row>
    <row r="70" spans="1:6" s="6" customFormat="1" ht="14.25" customHeight="1" x14ac:dyDescent="0.25">
      <c r="A70" s="12" t="s">
        <v>30</v>
      </c>
      <c r="B70" s="12">
        <v>1</v>
      </c>
      <c r="C70" s="12" t="s">
        <v>14</v>
      </c>
      <c r="D70" s="17">
        <v>0</v>
      </c>
      <c r="E70" s="12" t="s">
        <v>16</v>
      </c>
      <c r="F70" s="19">
        <f t="shared" si="3"/>
        <v>0</v>
      </c>
    </row>
    <row r="71" spans="1:6" s="6" customFormat="1" ht="15.6" customHeight="1" x14ac:dyDescent="0.25">
      <c r="A71" s="33" t="s">
        <v>33</v>
      </c>
      <c r="B71" s="33"/>
      <c r="C71" s="33"/>
      <c r="D71" s="33"/>
      <c r="E71" s="33"/>
      <c r="F71" s="20">
        <f>SUM(F58:F70)</f>
        <v>0</v>
      </c>
    </row>
    <row r="72" spans="1:6" s="6" customFormat="1" ht="12" customHeight="1" x14ac:dyDescent="0.25">
      <c r="A72" s="14"/>
      <c r="B72" s="14"/>
      <c r="C72" s="14"/>
      <c r="D72" s="14"/>
      <c r="E72" s="14"/>
      <c r="F72" s="14"/>
    </row>
    <row r="73" spans="1:6" s="6" customFormat="1" ht="16.8" customHeight="1" x14ac:dyDescent="0.25">
      <c r="A73" s="35" t="s">
        <v>37</v>
      </c>
      <c r="B73" s="35"/>
      <c r="C73" s="35"/>
      <c r="D73" s="35"/>
      <c r="E73" s="35"/>
      <c r="F73" s="21">
        <f>SUM(F55+F71)</f>
        <v>0</v>
      </c>
    </row>
    <row r="74" spans="1:6" s="6" customFormat="1" x14ac:dyDescent="0.25"/>
    <row r="75" spans="1:6" s="6" customFormat="1" ht="30.6" customHeight="1" x14ac:dyDescent="0.25">
      <c r="A75" s="28" t="s">
        <v>38</v>
      </c>
      <c r="B75" s="28"/>
      <c r="C75" s="28"/>
      <c r="D75" s="28"/>
      <c r="E75" s="28"/>
      <c r="F75" s="28"/>
    </row>
    <row r="76" spans="1:6" s="6" customFormat="1" ht="24" customHeight="1" x14ac:dyDescent="0.25">
      <c r="A76" s="7" t="s">
        <v>11</v>
      </c>
      <c r="B76" s="7"/>
      <c r="C76" s="7"/>
      <c r="D76" s="7"/>
    </row>
    <row r="77" spans="1:6" s="6" customFormat="1" ht="30" customHeight="1" x14ac:dyDescent="0.25">
      <c r="A77" s="8" t="s">
        <v>12</v>
      </c>
      <c r="B77" s="8" t="s">
        <v>13</v>
      </c>
      <c r="C77" s="8" t="s">
        <v>14</v>
      </c>
      <c r="D77" s="9" t="s">
        <v>15</v>
      </c>
      <c r="E77" s="10" t="s">
        <v>16</v>
      </c>
      <c r="F77" s="8" t="s">
        <v>17</v>
      </c>
    </row>
    <row r="78" spans="1:6" s="6" customFormat="1" ht="14.25" customHeight="1" x14ac:dyDescent="0.25">
      <c r="A78" s="11" t="s">
        <v>18</v>
      </c>
      <c r="B78" s="11">
        <v>1</v>
      </c>
      <c r="C78" s="11" t="s">
        <v>14</v>
      </c>
      <c r="D78" s="17">
        <v>0</v>
      </c>
      <c r="E78" s="11" t="s">
        <v>16</v>
      </c>
      <c r="F78" s="18">
        <f>B78*D78</f>
        <v>0</v>
      </c>
    </row>
    <row r="79" spans="1:6" s="6" customFormat="1" ht="14.25" customHeight="1" x14ac:dyDescent="0.25">
      <c r="A79" s="11" t="s">
        <v>19</v>
      </c>
      <c r="B79" s="11">
        <v>3</v>
      </c>
      <c r="C79" s="11" t="s">
        <v>14</v>
      </c>
      <c r="D79" s="17">
        <v>0</v>
      </c>
      <c r="E79" s="11" t="s">
        <v>16</v>
      </c>
      <c r="F79" s="18">
        <f t="shared" ref="F79:F90" si="4">B79*D79</f>
        <v>0</v>
      </c>
    </row>
    <row r="80" spans="1:6" s="6" customFormat="1" ht="14.25" customHeight="1" x14ac:dyDescent="0.25">
      <c r="A80" s="11" t="s">
        <v>20</v>
      </c>
      <c r="B80" s="11">
        <v>2</v>
      </c>
      <c r="C80" s="11" t="s">
        <v>14</v>
      </c>
      <c r="D80" s="17">
        <v>0</v>
      </c>
      <c r="E80" s="11" t="s">
        <v>16</v>
      </c>
      <c r="F80" s="18">
        <f t="shared" si="4"/>
        <v>0</v>
      </c>
    </row>
    <row r="81" spans="1:6" s="6" customFormat="1" ht="14.25" customHeight="1" x14ac:dyDescent="0.25">
      <c r="A81" s="11" t="s">
        <v>21</v>
      </c>
      <c r="B81" s="11">
        <v>4</v>
      </c>
      <c r="C81" s="11" t="s">
        <v>14</v>
      </c>
      <c r="D81" s="17">
        <v>0</v>
      </c>
      <c r="E81" s="11" t="s">
        <v>16</v>
      </c>
      <c r="F81" s="18">
        <f t="shared" si="4"/>
        <v>0</v>
      </c>
    </row>
    <row r="82" spans="1:6" s="6" customFormat="1" ht="14.25" customHeight="1" x14ac:dyDescent="0.25">
      <c r="A82" s="11" t="s">
        <v>22</v>
      </c>
      <c r="B82" s="11">
        <v>1</v>
      </c>
      <c r="C82" s="11" t="s">
        <v>14</v>
      </c>
      <c r="D82" s="17">
        <v>0</v>
      </c>
      <c r="E82" s="11" t="s">
        <v>16</v>
      </c>
      <c r="F82" s="18">
        <f t="shared" si="4"/>
        <v>0</v>
      </c>
    </row>
    <row r="83" spans="1:6" s="6" customFormat="1" ht="14.25" customHeight="1" x14ac:dyDescent="0.25">
      <c r="A83" s="11" t="s">
        <v>23</v>
      </c>
      <c r="B83" s="11">
        <v>2</v>
      </c>
      <c r="C83" s="11" t="s">
        <v>14</v>
      </c>
      <c r="D83" s="17">
        <v>0</v>
      </c>
      <c r="E83" s="11" t="s">
        <v>16</v>
      </c>
      <c r="F83" s="18">
        <f t="shared" si="4"/>
        <v>0</v>
      </c>
    </row>
    <row r="84" spans="1:6" s="6" customFormat="1" ht="14.25" customHeight="1" x14ac:dyDescent="0.25">
      <c r="A84" s="11" t="s">
        <v>24</v>
      </c>
      <c r="B84" s="11">
        <v>10</v>
      </c>
      <c r="C84" s="11" t="s">
        <v>14</v>
      </c>
      <c r="D84" s="17">
        <v>0</v>
      </c>
      <c r="E84" s="11" t="s">
        <v>16</v>
      </c>
      <c r="F84" s="18">
        <f t="shared" si="4"/>
        <v>0</v>
      </c>
    </row>
    <row r="85" spans="1:6" s="6" customFormat="1" ht="14.25" customHeight="1" x14ac:dyDescent="0.25">
      <c r="A85" s="11" t="s">
        <v>25</v>
      </c>
      <c r="B85" s="11">
        <v>1</v>
      </c>
      <c r="C85" s="11" t="s">
        <v>14</v>
      </c>
      <c r="D85" s="17">
        <v>0</v>
      </c>
      <c r="E85" s="11" t="s">
        <v>16</v>
      </c>
      <c r="F85" s="18">
        <f t="shared" si="4"/>
        <v>0</v>
      </c>
    </row>
    <row r="86" spans="1:6" s="6" customFormat="1" ht="14.25" customHeight="1" x14ac:dyDescent="0.25">
      <c r="A86" s="11" t="s">
        <v>26</v>
      </c>
      <c r="B86" s="11">
        <v>3</v>
      </c>
      <c r="C86" s="11" t="s">
        <v>14</v>
      </c>
      <c r="D86" s="17">
        <v>0</v>
      </c>
      <c r="E86" s="11" t="s">
        <v>16</v>
      </c>
      <c r="F86" s="18">
        <f t="shared" si="4"/>
        <v>0</v>
      </c>
    </row>
    <row r="87" spans="1:6" s="6" customFormat="1" ht="14.25" customHeight="1" x14ac:dyDescent="0.25">
      <c r="A87" s="11" t="s">
        <v>27</v>
      </c>
      <c r="B87" s="11">
        <v>1</v>
      </c>
      <c r="C87" s="11" t="s">
        <v>14</v>
      </c>
      <c r="D87" s="17">
        <v>0</v>
      </c>
      <c r="E87" s="11" t="s">
        <v>16</v>
      </c>
      <c r="F87" s="18">
        <f t="shared" si="4"/>
        <v>0</v>
      </c>
    </row>
    <row r="88" spans="1:6" s="6" customFormat="1" ht="14.25" customHeight="1" x14ac:dyDescent="0.25">
      <c r="A88" s="11" t="s">
        <v>28</v>
      </c>
      <c r="B88" s="11">
        <v>1</v>
      </c>
      <c r="C88" s="11" t="s">
        <v>14</v>
      </c>
      <c r="D88" s="17">
        <v>0</v>
      </c>
      <c r="E88" s="11" t="s">
        <v>16</v>
      </c>
      <c r="F88" s="18">
        <f t="shared" si="4"/>
        <v>0</v>
      </c>
    </row>
    <row r="89" spans="1:6" s="6" customFormat="1" ht="14.25" customHeight="1" x14ac:dyDescent="0.25">
      <c r="A89" s="11" t="s">
        <v>29</v>
      </c>
      <c r="B89" s="11">
        <v>1</v>
      </c>
      <c r="C89" s="11" t="s">
        <v>14</v>
      </c>
      <c r="D89" s="17">
        <v>0</v>
      </c>
      <c r="E89" s="11" t="s">
        <v>16</v>
      </c>
      <c r="F89" s="18">
        <f t="shared" si="4"/>
        <v>0</v>
      </c>
    </row>
    <row r="90" spans="1:6" s="6" customFormat="1" ht="14.25" customHeight="1" x14ac:dyDescent="0.25">
      <c r="A90" s="12" t="s">
        <v>30</v>
      </c>
      <c r="B90" s="12">
        <v>1</v>
      </c>
      <c r="C90" s="12" t="s">
        <v>14</v>
      </c>
      <c r="D90" s="17">
        <v>0</v>
      </c>
      <c r="E90" s="12" t="s">
        <v>16</v>
      </c>
      <c r="F90" s="19">
        <f t="shared" si="4"/>
        <v>0</v>
      </c>
    </row>
    <row r="91" spans="1:6" s="6" customFormat="1" ht="15.6" customHeight="1" x14ac:dyDescent="0.25">
      <c r="A91" s="33" t="s">
        <v>31</v>
      </c>
      <c r="B91" s="33"/>
      <c r="C91" s="33"/>
      <c r="D91" s="33"/>
      <c r="E91" s="33"/>
      <c r="F91" s="20">
        <f>SUM(F78:F90)</f>
        <v>0</v>
      </c>
    </row>
    <row r="92" spans="1:6" s="6" customFormat="1" ht="24" customHeight="1" x14ac:dyDescent="0.25">
      <c r="A92" s="38" t="s">
        <v>32</v>
      </c>
      <c r="B92" s="38"/>
      <c r="C92" s="13"/>
      <c r="D92" s="13"/>
      <c r="E92" s="14"/>
      <c r="F92" s="14"/>
    </row>
    <row r="93" spans="1:6" s="6" customFormat="1" ht="29.25" customHeight="1" x14ac:dyDescent="0.25">
      <c r="A93" s="8" t="s">
        <v>12</v>
      </c>
      <c r="B93" s="8" t="s">
        <v>13</v>
      </c>
      <c r="C93" s="8" t="s">
        <v>14</v>
      </c>
      <c r="D93" s="8" t="s">
        <v>15</v>
      </c>
      <c r="E93" s="10" t="s">
        <v>16</v>
      </c>
      <c r="F93" s="8" t="s">
        <v>17</v>
      </c>
    </row>
    <row r="94" spans="1:6" s="6" customFormat="1" ht="14.25" customHeight="1" x14ac:dyDescent="0.25">
      <c r="A94" s="11" t="s">
        <v>18</v>
      </c>
      <c r="B94" s="11">
        <v>6</v>
      </c>
      <c r="C94" s="11" t="s">
        <v>14</v>
      </c>
      <c r="D94" s="17">
        <v>0</v>
      </c>
      <c r="E94" s="11" t="s">
        <v>16</v>
      </c>
      <c r="F94" s="18">
        <f>B94*D94</f>
        <v>0</v>
      </c>
    </row>
    <row r="95" spans="1:6" s="6" customFormat="1" ht="14.25" customHeight="1" x14ac:dyDescent="0.25">
      <c r="A95" s="11" t="s">
        <v>19</v>
      </c>
      <c r="B95" s="11">
        <v>10</v>
      </c>
      <c r="C95" s="11" t="s">
        <v>14</v>
      </c>
      <c r="D95" s="17">
        <v>0</v>
      </c>
      <c r="E95" s="11" t="s">
        <v>16</v>
      </c>
      <c r="F95" s="18">
        <f t="shared" ref="F95:F106" si="5">B95*D95</f>
        <v>0</v>
      </c>
    </row>
    <row r="96" spans="1:6" s="6" customFormat="1" ht="14.25" customHeight="1" x14ac:dyDescent="0.25">
      <c r="A96" s="11" t="s">
        <v>20</v>
      </c>
      <c r="B96" s="11">
        <v>4</v>
      </c>
      <c r="C96" s="11" t="s">
        <v>14</v>
      </c>
      <c r="D96" s="17">
        <v>0</v>
      </c>
      <c r="E96" s="11" t="s">
        <v>16</v>
      </c>
      <c r="F96" s="18">
        <f t="shared" si="5"/>
        <v>0</v>
      </c>
    </row>
    <row r="97" spans="1:6" s="6" customFormat="1" ht="14.25" customHeight="1" x14ac:dyDescent="0.25">
      <c r="A97" s="11" t="s">
        <v>21</v>
      </c>
      <c r="B97" s="11">
        <v>7</v>
      </c>
      <c r="C97" s="11" t="s">
        <v>14</v>
      </c>
      <c r="D97" s="17">
        <v>0</v>
      </c>
      <c r="E97" s="11" t="s">
        <v>16</v>
      </c>
      <c r="F97" s="18">
        <f t="shared" si="5"/>
        <v>0</v>
      </c>
    </row>
    <row r="98" spans="1:6" s="6" customFormat="1" ht="14.25" customHeight="1" x14ac:dyDescent="0.25">
      <c r="A98" s="11" t="s">
        <v>22</v>
      </c>
      <c r="B98" s="11">
        <v>2</v>
      </c>
      <c r="C98" s="11" t="s">
        <v>14</v>
      </c>
      <c r="D98" s="17">
        <v>0</v>
      </c>
      <c r="E98" s="11" t="s">
        <v>16</v>
      </c>
      <c r="F98" s="18">
        <f t="shared" si="5"/>
        <v>0</v>
      </c>
    </row>
    <row r="99" spans="1:6" s="6" customFormat="1" ht="14.25" customHeight="1" x14ac:dyDescent="0.25">
      <c r="A99" s="11" t="s">
        <v>23</v>
      </c>
      <c r="B99" s="11">
        <v>10</v>
      </c>
      <c r="C99" s="11" t="s">
        <v>14</v>
      </c>
      <c r="D99" s="17">
        <v>0</v>
      </c>
      <c r="E99" s="11" t="s">
        <v>16</v>
      </c>
      <c r="F99" s="18">
        <f t="shared" si="5"/>
        <v>0</v>
      </c>
    </row>
    <row r="100" spans="1:6" s="6" customFormat="1" ht="14.25" customHeight="1" x14ac:dyDescent="0.25">
      <c r="A100" s="11" t="s">
        <v>24</v>
      </c>
      <c r="B100" s="11">
        <v>8</v>
      </c>
      <c r="C100" s="11" t="s">
        <v>14</v>
      </c>
      <c r="D100" s="17">
        <v>0</v>
      </c>
      <c r="E100" s="11" t="s">
        <v>16</v>
      </c>
      <c r="F100" s="18">
        <f t="shared" si="5"/>
        <v>0</v>
      </c>
    </row>
    <row r="101" spans="1:6" s="6" customFormat="1" ht="14.25" customHeight="1" x14ac:dyDescent="0.25">
      <c r="A101" s="11" t="s">
        <v>25</v>
      </c>
      <c r="B101" s="11">
        <v>1</v>
      </c>
      <c r="C101" s="11" t="s">
        <v>14</v>
      </c>
      <c r="D101" s="17">
        <v>0</v>
      </c>
      <c r="E101" s="11" t="s">
        <v>16</v>
      </c>
      <c r="F101" s="18">
        <f t="shared" si="5"/>
        <v>0</v>
      </c>
    </row>
    <row r="102" spans="1:6" s="6" customFormat="1" ht="14.25" customHeight="1" x14ac:dyDescent="0.25">
      <c r="A102" s="11" t="s">
        <v>26</v>
      </c>
      <c r="B102" s="11">
        <v>5</v>
      </c>
      <c r="C102" s="11" t="s">
        <v>14</v>
      </c>
      <c r="D102" s="17">
        <v>0</v>
      </c>
      <c r="E102" s="11" t="s">
        <v>16</v>
      </c>
      <c r="F102" s="18">
        <f t="shared" si="5"/>
        <v>0</v>
      </c>
    </row>
    <row r="103" spans="1:6" s="6" customFormat="1" ht="14.25" customHeight="1" x14ac:dyDescent="0.25">
      <c r="A103" s="11" t="s">
        <v>27</v>
      </c>
      <c r="B103" s="11">
        <v>1</v>
      </c>
      <c r="C103" s="11" t="s">
        <v>14</v>
      </c>
      <c r="D103" s="17">
        <v>0</v>
      </c>
      <c r="E103" s="11" t="s">
        <v>16</v>
      </c>
      <c r="F103" s="18">
        <f t="shared" si="5"/>
        <v>0</v>
      </c>
    </row>
    <row r="104" spans="1:6" s="6" customFormat="1" ht="13.95" customHeight="1" x14ac:dyDescent="0.25">
      <c r="A104" s="11" t="s">
        <v>28</v>
      </c>
      <c r="B104" s="11">
        <v>1</v>
      </c>
      <c r="C104" s="11" t="s">
        <v>14</v>
      </c>
      <c r="D104" s="17">
        <v>0</v>
      </c>
      <c r="E104" s="11" t="s">
        <v>16</v>
      </c>
      <c r="F104" s="18">
        <f t="shared" si="5"/>
        <v>0</v>
      </c>
    </row>
    <row r="105" spans="1:6" s="6" customFormat="1" ht="14.25" customHeight="1" x14ac:dyDescent="0.25">
      <c r="A105" s="11" t="s">
        <v>29</v>
      </c>
      <c r="B105" s="11">
        <v>1</v>
      </c>
      <c r="C105" s="11" t="s">
        <v>14</v>
      </c>
      <c r="D105" s="17">
        <v>0</v>
      </c>
      <c r="E105" s="11" t="s">
        <v>16</v>
      </c>
      <c r="F105" s="18">
        <f t="shared" si="5"/>
        <v>0</v>
      </c>
    </row>
    <row r="106" spans="1:6" s="6" customFormat="1" ht="14.25" customHeight="1" x14ac:dyDescent="0.25">
      <c r="A106" s="12" t="s">
        <v>30</v>
      </c>
      <c r="B106" s="12">
        <v>1</v>
      </c>
      <c r="C106" s="12" t="s">
        <v>14</v>
      </c>
      <c r="D106" s="17">
        <v>0</v>
      </c>
      <c r="E106" s="12" t="s">
        <v>16</v>
      </c>
      <c r="F106" s="19">
        <f t="shared" si="5"/>
        <v>0</v>
      </c>
    </row>
    <row r="107" spans="1:6" s="6" customFormat="1" ht="15.6" customHeight="1" x14ac:dyDescent="0.25">
      <c r="A107" s="33" t="s">
        <v>33</v>
      </c>
      <c r="B107" s="33"/>
      <c r="C107" s="33"/>
      <c r="D107" s="33"/>
      <c r="E107" s="33"/>
      <c r="F107" s="20">
        <f>SUM(F94:F106)</f>
        <v>0</v>
      </c>
    </row>
    <row r="108" spans="1:6" s="6" customFormat="1" ht="12" customHeight="1" x14ac:dyDescent="0.25">
      <c r="A108" s="14"/>
      <c r="B108" s="14"/>
      <c r="C108" s="14"/>
      <c r="D108" s="14"/>
      <c r="E108" s="14"/>
      <c r="F108" s="14"/>
    </row>
    <row r="109" spans="1:6" s="6" customFormat="1" ht="16.8" customHeight="1" x14ac:dyDescent="0.25">
      <c r="A109" s="35" t="s">
        <v>39</v>
      </c>
      <c r="B109" s="35"/>
      <c r="C109" s="35"/>
      <c r="D109" s="35"/>
      <c r="E109" s="35"/>
      <c r="F109" s="21">
        <f>SUM(F91+F107)</f>
        <v>0</v>
      </c>
    </row>
    <row r="110" spans="1:6" s="6" customFormat="1" ht="24" customHeight="1" x14ac:dyDescent="0.25">
      <c r="A110" s="13" t="s">
        <v>40</v>
      </c>
      <c r="B110" s="14"/>
      <c r="C110" s="14"/>
      <c r="D110" s="14"/>
      <c r="E110" s="14"/>
      <c r="F110" s="15"/>
    </row>
    <row r="111" spans="1:6" s="6" customFormat="1" ht="16.8" customHeight="1" x14ac:dyDescent="0.25">
      <c r="A111" s="39" t="s">
        <v>41</v>
      </c>
      <c r="B111" s="39"/>
      <c r="C111" s="39"/>
      <c r="D111" s="39"/>
      <c r="E111" s="39"/>
      <c r="F111" s="8" t="s">
        <v>17</v>
      </c>
    </row>
    <row r="112" spans="1:6" customFormat="1" ht="14.4" customHeight="1" x14ac:dyDescent="0.3">
      <c r="A112" s="40" t="s">
        <v>42</v>
      </c>
      <c r="B112" s="41"/>
      <c r="C112" s="41"/>
      <c r="D112" s="41"/>
      <c r="E112" s="42"/>
      <c r="F112" s="25">
        <f>SUM(F37+F73+F109)*0.25</f>
        <v>0</v>
      </c>
    </row>
    <row r="113" spans="1:6" customFormat="1" ht="16.8" customHeight="1" x14ac:dyDescent="0.3">
      <c r="A113" s="35" t="s">
        <v>68</v>
      </c>
      <c r="B113" s="35"/>
      <c r="C113" s="35"/>
      <c r="D113" s="35"/>
      <c r="E113" s="35"/>
      <c r="F113" s="21">
        <f>F112</f>
        <v>0</v>
      </c>
    </row>
    <row r="114" spans="1:6" s="6" customFormat="1" ht="16.2" customHeight="1" thickBot="1" x14ac:dyDescent="0.3"/>
    <row r="115" spans="1:6" s="6" customFormat="1" ht="16.8" customHeight="1" thickBot="1" x14ac:dyDescent="0.3">
      <c r="A115" s="36" t="s">
        <v>50</v>
      </c>
      <c r="B115" s="37"/>
      <c r="C115" s="37"/>
      <c r="D115" s="37"/>
      <c r="E115" s="37"/>
      <c r="F115" s="27">
        <f>F37+F73+F109+F112</f>
        <v>0</v>
      </c>
    </row>
  </sheetData>
  <sheetProtection algorithmName="SHA-512" hashValue="E7JMSNehbjFfczoeK98hEmD1wqf7+qu4QtB2C8xCAcPe8/vakmh1JaNKPkZoFnGxl9T+myl/ADp2607Pb1aCiw==" saltValue="H2vnyIpxSk9zZU7jfIjRyA==" spinCount="100000" sheet="1" selectLockedCells="1"/>
  <mergeCells count="20">
    <mergeCell ref="A113:E113"/>
    <mergeCell ref="A115:E115"/>
    <mergeCell ref="A91:E91"/>
    <mergeCell ref="A92:B92"/>
    <mergeCell ref="A107:E107"/>
    <mergeCell ref="A109:E109"/>
    <mergeCell ref="A111:E111"/>
    <mergeCell ref="A112:E112"/>
    <mergeCell ref="A75:F75"/>
    <mergeCell ref="A1:F1"/>
    <mergeCell ref="A3:F3"/>
    <mergeCell ref="A19:E19"/>
    <mergeCell ref="A20:B20"/>
    <mergeCell ref="A35:E35"/>
    <mergeCell ref="A37:E37"/>
    <mergeCell ref="A39:F39"/>
    <mergeCell ref="A55:E55"/>
    <mergeCell ref="A56:B56"/>
    <mergeCell ref="A71:E71"/>
    <mergeCell ref="A73:E73"/>
  </mergeCells>
  <printOptions horizontalCentered="1"/>
  <pageMargins left="0.5" right="0.5" top="1.2" bottom="0.62906249999999997" header="0.4" footer="0.2475"/>
  <pageSetup scale="98" fitToHeight="0" orientation="portrait" r:id="rId1"/>
  <headerFooter>
    <oddHeader>&amp;L&amp;"Arial,Regular"
California Department of Corrections and Rehabilitation (CDCR)
Rate Sheet&amp;R&amp;"Arial,Regular"Bid Number C5613273-D, Rebid 1
Exhibit B-1</oddHeader>
    <oddFooter>&amp;C&amp;"Arial,Regular"Page &amp;P of &amp;N</oddFooter>
  </headerFooter>
  <rowBreaks count="2" manualBreakCount="2">
    <brk id="38" max="5" man="1"/>
    <brk id="74"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1CC774-F5C1-480D-BCE8-65EA67CA6720}">
  <dimension ref="A1:F115"/>
  <sheetViews>
    <sheetView view="pageBreakPreview" zoomScaleNormal="100" zoomScaleSheetLayoutView="100" workbookViewId="0">
      <selection activeCell="A8" sqref="A8:G8"/>
    </sheetView>
  </sheetViews>
  <sheetFormatPr defaultColWidth="9.33203125" defaultRowHeight="13.8" x14ac:dyDescent="0.25"/>
  <cols>
    <col min="1" max="1" width="28.5546875" style="2" customWidth="1"/>
    <col min="2" max="2" width="20.33203125" style="2" customWidth="1"/>
    <col min="3" max="3" width="4.109375" style="2" customWidth="1"/>
    <col min="4" max="4" width="17.88671875" style="2" customWidth="1"/>
    <col min="5" max="5" width="4.109375" style="2" customWidth="1"/>
    <col min="6" max="6" width="21.5546875" style="2" customWidth="1"/>
    <col min="7" max="16384" width="9.33203125" style="2"/>
  </cols>
  <sheetData>
    <row r="1" spans="1:6" ht="86.4" customHeight="1" x14ac:dyDescent="0.25">
      <c r="A1" s="56" t="s">
        <v>75</v>
      </c>
      <c r="B1" s="30"/>
      <c r="C1" s="30"/>
      <c r="D1" s="30"/>
      <c r="E1" s="30"/>
      <c r="F1" s="31"/>
    </row>
    <row r="2" spans="1:6" ht="14.4" customHeight="1" x14ac:dyDescent="0.25"/>
    <row r="3" spans="1:6" s="6" customFormat="1" ht="30.6" customHeight="1" x14ac:dyDescent="0.25">
      <c r="A3" s="28" t="s">
        <v>10</v>
      </c>
      <c r="B3" s="32"/>
      <c r="C3" s="32"/>
      <c r="D3" s="32"/>
      <c r="E3" s="32"/>
      <c r="F3" s="32"/>
    </row>
    <row r="4" spans="1:6" s="6" customFormat="1" ht="24" customHeight="1" x14ac:dyDescent="0.25">
      <c r="A4" s="7" t="s">
        <v>11</v>
      </c>
      <c r="B4" s="7"/>
      <c r="C4" s="7"/>
      <c r="D4" s="7"/>
    </row>
    <row r="5" spans="1:6" s="6" customFormat="1" ht="30" customHeight="1" x14ac:dyDescent="0.25">
      <c r="A5" s="22" t="s">
        <v>12</v>
      </c>
      <c r="B5" s="22" t="s">
        <v>13</v>
      </c>
      <c r="C5" s="22" t="s">
        <v>14</v>
      </c>
      <c r="D5" s="23" t="s">
        <v>15</v>
      </c>
      <c r="E5" s="24" t="s">
        <v>16</v>
      </c>
      <c r="F5" s="22" t="s">
        <v>17</v>
      </c>
    </row>
    <row r="6" spans="1:6" s="6" customFormat="1" ht="14.25" customHeight="1" x14ac:dyDescent="0.25">
      <c r="A6" s="11" t="s">
        <v>18</v>
      </c>
      <c r="B6" s="11">
        <v>4</v>
      </c>
      <c r="C6" s="11" t="s">
        <v>14</v>
      </c>
      <c r="D6" s="26">
        <v>0</v>
      </c>
      <c r="E6" s="11" t="s">
        <v>16</v>
      </c>
      <c r="F6" s="18">
        <f>B6*D6</f>
        <v>0</v>
      </c>
    </row>
    <row r="7" spans="1:6" s="6" customFormat="1" ht="14.25" customHeight="1" x14ac:dyDescent="0.25">
      <c r="A7" s="11" t="s">
        <v>19</v>
      </c>
      <c r="B7" s="11">
        <v>27</v>
      </c>
      <c r="C7" s="11" t="s">
        <v>14</v>
      </c>
      <c r="D7" s="17">
        <v>0</v>
      </c>
      <c r="E7" s="11" t="s">
        <v>16</v>
      </c>
      <c r="F7" s="18">
        <f t="shared" ref="F7:F18" si="0">B7*D7</f>
        <v>0</v>
      </c>
    </row>
    <row r="8" spans="1:6" s="6" customFormat="1" ht="14.25" customHeight="1" x14ac:dyDescent="0.25">
      <c r="A8" s="11" t="s">
        <v>20</v>
      </c>
      <c r="B8" s="11">
        <v>10</v>
      </c>
      <c r="C8" s="11" t="s">
        <v>14</v>
      </c>
      <c r="D8" s="17">
        <v>0</v>
      </c>
      <c r="E8" s="11" t="s">
        <v>16</v>
      </c>
      <c r="F8" s="18">
        <f t="shared" si="0"/>
        <v>0</v>
      </c>
    </row>
    <row r="9" spans="1:6" s="6" customFormat="1" ht="14.25" customHeight="1" x14ac:dyDescent="0.25">
      <c r="A9" s="11" t="s">
        <v>21</v>
      </c>
      <c r="B9" s="11">
        <v>24</v>
      </c>
      <c r="C9" s="11" t="s">
        <v>14</v>
      </c>
      <c r="D9" s="17">
        <v>0</v>
      </c>
      <c r="E9" s="11" t="s">
        <v>16</v>
      </c>
      <c r="F9" s="18">
        <f t="shared" si="0"/>
        <v>0</v>
      </c>
    </row>
    <row r="10" spans="1:6" s="6" customFormat="1" ht="14.25" customHeight="1" x14ac:dyDescent="0.25">
      <c r="A10" s="11" t="s">
        <v>22</v>
      </c>
      <c r="B10" s="11">
        <v>57</v>
      </c>
      <c r="C10" s="11" t="s">
        <v>14</v>
      </c>
      <c r="D10" s="17">
        <v>0</v>
      </c>
      <c r="E10" s="11" t="s">
        <v>16</v>
      </c>
      <c r="F10" s="18">
        <f t="shared" si="0"/>
        <v>0</v>
      </c>
    </row>
    <row r="11" spans="1:6" s="6" customFormat="1" ht="14.25" customHeight="1" x14ac:dyDescent="0.25">
      <c r="A11" s="11" t="s">
        <v>23</v>
      </c>
      <c r="B11" s="11">
        <v>61</v>
      </c>
      <c r="C11" s="11" t="s">
        <v>14</v>
      </c>
      <c r="D11" s="17">
        <v>0</v>
      </c>
      <c r="E11" s="11" t="s">
        <v>16</v>
      </c>
      <c r="F11" s="18">
        <f t="shared" si="0"/>
        <v>0</v>
      </c>
    </row>
    <row r="12" spans="1:6" s="6" customFormat="1" ht="14.25" customHeight="1" x14ac:dyDescent="0.25">
      <c r="A12" s="11" t="s">
        <v>24</v>
      </c>
      <c r="B12" s="11">
        <v>8</v>
      </c>
      <c r="C12" s="11" t="s">
        <v>14</v>
      </c>
      <c r="D12" s="17">
        <v>0</v>
      </c>
      <c r="E12" s="11" t="s">
        <v>16</v>
      </c>
      <c r="F12" s="18">
        <f t="shared" si="0"/>
        <v>0</v>
      </c>
    </row>
    <row r="13" spans="1:6" s="6" customFormat="1" ht="14.25" customHeight="1" x14ac:dyDescent="0.25">
      <c r="A13" s="16" t="s">
        <v>25</v>
      </c>
      <c r="B13" s="11">
        <v>2</v>
      </c>
      <c r="C13" s="11" t="s">
        <v>14</v>
      </c>
      <c r="D13" s="17">
        <v>0</v>
      </c>
      <c r="E13" s="11" t="s">
        <v>16</v>
      </c>
      <c r="F13" s="18">
        <f t="shared" si="0"/>
        <v>0</v>
      </c>
    </row>
    <row r="14" spans="1:6" s="6" customFormat="1" ht="14.25" customHeight="1" x14ac:dyDescent="0.25">
      <c r="A14" s="11" t="s">
        <v>26</v>
      </c>
      <c r="B14" s="11">
        <v>2</v>
      </c>
      <c r="C14" s="11" t="s">
        <v>14</v>
      </c>
      <c r="D14" s="17">
        <v>0</v>
      </c>
      <c r="E14" s="11" t="s">
        <v>16</v>
      </c>
      <c r="F14" s="18">
        <f t="shared" si="0"/>
        <v>0</v>
      </c>
    </row>
    <row r="15" spans="1:6" s="6" customFormat="1" ht="14.25" customHeight="1" x14ac:dyDescent="0.25">
      <c r="A15" s="11" t="s">
        <v>27</v>
      </c>
      <c r="B15" s="11">
        <v>6</v>
      </c>
      <c r="C15" s="11" t="s">
        <v>14</v>
      </c>
      <c r="D15" s="17">
        <v>0</v>
      </c>
      <c r="E15" s="11" t="s">
        <v>16</v>
      </c>
      <c r="F15" s="18">
        <f t="shared" si="0"/>
        <v>0</v>
      </c>
    </row>
    <row r="16" spans="1:6" s="6" customFormat="1" ht="14.25" customHeight="1" x14ac:dyDescent="0.25">
      <c r="A16" s="11" t="s">
        <v>28</v>
      </c>
      <c r="B16" s="11">
        <v>2</v>
      </c>
      <c r="C16" s="11" t="s">
        <v>14</v>
      </c>
      <c r="D16" s="17">
        <v>0</v>
      </c>
      <c r="E16" s="11" t="s">
        <v>16</v>
      </c>
      <c r="F16" s="18">
        <f t="shared" si="0"/>
        <v>0</v>
      </c>
    </row>
    <row r="17" spans="1:6" s="6" customFormat="1" ht="14.25" customHeight="1" x14ac:dyDescent="0.25">
      <c r="A17" s="11" t="s">
        <v>29</v>
      </c>
      <c r="B17" s="11">
        <v>2</v>
      </c>
      <c r="C17" s="11" t="s">
        <v>14</v>
      </c>
      <c r="D17" s="17">
        <v>0</v>
      </c>
      <c r="E17" s="11" t="s">
        <v>16</v>
      </c>
      <c r="F17" s="18">
        <f t="shared" si="0"/>
        <v>0</v>
      </c>
    </row>
    <row r="18" spans="1:6" s="6" customFormat="1" ht="14.25" customHeight="1" x14ac:dyDescent="0.25">
      <c r="A18" s="12" t="s">
        <v>30</v>
      </c>
      <c r="B18" s="12">
        <v>2</v>
      </c>
      <c r="C18" s="12" t="s">
        <v>14</v>
      </c>
      <c r="D18" s="17">
        <v>0</v>
      </c>
      <c r="E18" s="12" t="s">
        <v>16</v>
      </c>
      <c r="F18" s="19">
        <f t="shared" si="0"/>
        <v>0</v>
      </c>
    </row>
    <row r="19" spans="1:6" s="6" customFormat="1" ht="15.6" customHeight="1" x14ac:dyDescent="0.25">
      <c r="A19" s="33" t="s">
        <v>31</v>
      </c>
      <c r="B19" s="33"/>
      <c r="C19" s="33"/>
      <c r="D19" s="33"/>
      <c r="E19" s="33"/>
      <c r="F19" s="20">
        <f>SUM(F6:F18)</f>
        <v>0</v>
      </c>
    </row>
    <row r="20" spans="1:6" s="6" customFormat="1" ht="24" customHeight="1" x14ac:dyDescent="0.25">
      <c r="A20" s="34" t="s">
        <v>32</v>
      </c>
      <c r="B20" s="34"/>
      <c r="C20" s="13"/>
      <c r="D20" s="13"/>
      <c r="E20" s="14"/>
      <c r="F20" s="14"/>
    </row>
    <row r="21" spans="1:6" s="6" customFormat="1" ht="30" customHeight="1" x14ac:dyDescent="0.25">
      <c r="A21" s="22" t="s">
        <v>12</v>
      </c>
      <c r="B21" s="22" t="s">
        <v>13</v>
      </c>
      <c r="C21" s="22" t="s">
        <v>14</v>
      </c>
      <c r="D21" s="23" t="s">
        <v>15</v>
      </c>
      <c r="E21" s="24" t="s">
        <v>16</v>
      </c>
      <c r="F21" s="22" t="s">
        <v>17</v>
      </c>
    </row>
    <row r="22" spans="1:6" s="6" customFormat="1" ht="14.25" customHeight="1" x14ac:dyDescent="0.25">
      <c r="A22" s="11" t="s">
        <v>18</v>
      </c>
      <c r="B22" s="11">
        <v>10</v>
      </c>
      <c r="C22" s="11" t="s">
        <v>14</v>
      </c>
      <c r="D22" s="17">
        <v>0</v>
      </c>
      <c r="E22" s="11" t="s">
        <v>16</v>
      </c>
      <c r="F22" s="18">
        <f>B22*D22</f>
        <v>0</v>
      </c>
    </row>
    <row r="23" spans="1:6" s="6" customFormat="1" ht="14.25" customHeight="1" x14ac:dyDescent="0.25">
      <c r="A23" s="11" t="s">
        <v>19</v>
      </c>
      <c r="B23" s="11">
        <v>19</v>
      </c>
      <c r="C23" s="11" t="s">
        <v>14</v>
      </c>
      <c r="D23" s="17">
        <v>0</v>
      </c>
      <c r="E23" s="11" t="s">
        <v>16</v>
      </c>
      <c r="F23" s="18">
        <f t="shared" ref="F23:F34" si="1">B23*D23</f>
        <v>0</v>
      </c>
    </row>
    <row r="24" spans="1:6" s="6" customFormat="1" ht="14.25" customHeight="1" x14ac:dyDescent="0.25">
      <c r="A24" s="11" t="s">
        <v>20</v>
      </c>
      <c r="B24" s="11">
        <v>11</v>
      </c>
      <c r="C24" s="11" t="s">
        <v>14</v>
      </c>
      <c r="D24" s="17">
        <v>0</v>
      </c>
      <c r="E24" s="11" t="s">
        <v>16</v>
      </c>
      <c r="F24" s="18">
        <f t="shared" si="1"/>
        <v>0</v>
      </c>
    </row>
    <row r="25" spans="1:6" s="6" customFormat="1" ht="14.25" customHeight="1" x14ac:dyDescent="0.25">
      <c r="A25" s="11" t="s">
        <v>21</v>
      </c>
      <c r="B25" s="11">
        <v>10</v>
      </c>
      <c r="C25" s="11" t="s">
        <v>14</v>
      </c>
      <c r="D25" s="17">
        <v>0</v>
      </c>
      <c r="E25" s="11" t="s">
        <v>16</v>
      </c>
      <c r="F25" s="18">
        <f t="shared" si="1"/>
        <v>0</v>
      </c>
    </row>
    <row r="26" spans="1:6" s="6" customFormat="1" ht="14.25" customHeight="1" x14ac:dyDescent="0.25">
      <c r="A26" s="11" t="s">
        <v>22</v>
      </c>
      <c r="B26" s="11">
        <v>36</v>
      </c>
      <c r="C26" s="11" t="s">
        <v>14</v>
      </c>
      <c r="D26" s="17">
        <v>0</v>
      </c>
      <c r="E26" s="11" t="s">
        <v>16</v>
      </c>
      <c r="F26" s="18">
        <f t="shared" si="1"/>
        <v>0</v>
      </c>
    </row>
    <row r="27" spans="1:6" s="6" customFormat="1" ht="14.25" customHeight="1" x14ac:dyDescent="0.25">
      <c r="A27" s="11" t="s">
        <v>23</v>
      </c>
      <c r="B27" s="11">
        <v>31</v>
      </c>
      <c r="C27" s="11" t="s">
        <v>14</v>
      </c>
      <c r="D27" s="17">
        <v>0</v>
      </c>
      <c r="E27" s="11" t="s">
        <v>16</v>
      </c>
      <c r="F27" s="18">
        <f t="shared" si="1"/>
        <v>0</v>
      </c>
    </row>
    <row r="28" spans="1:6" s="6" customFormat="1" ht="14.25" customHeight="1" x14ac:dyDescent="0.25">
      <c r="A28" s="11" t="s">
        <v>24</v>
      </c>
      <c r="B28" s="11">
        <v>2</v>
      </c>
      <c r="C28" s="11" t="s">
        <v>14</v>
      </c>
      <c r="D28" s="17">
        <v>0</v>
      </c>
      <c r="E28" s="11" t="s">
        <v>16</v>
      </c>
      <c r="F28" s="18">
        <f t="shared" si="1"/>
        <v>0</v>
      </c>
    </row>
    <row r="29" spans="1:6" s="6" customFormat="1" ht="14.25" customHeight="1" x14ac:dyDescent="0.25">
      <c r="A29" s="11" t="s">
        <v>25</v>
      </c>
      <c r="B29" s="11">
        <v>2</v>
      </c>
      <c r="C29" s="11" t="s">
        <v>14</v>
      </c>
      <c r="D29" s="17">
        <v>0</v>
      </c>
      <c r="E29" s="11" t="s">
        <v>16</v>
      </c>
      <c r="F29" s="18">
        <f t="shared" si="1"/>
        <v>0</v>
      </c>
    </row>
    <row r="30" spans="1:6" s="6" customFormat="1" ht="14.25" customHeight="1" x14ac:dyDescent="0.25">
      <c r="A30" s="11" t="s">
        <v>26</v>
      </c>
      <c r="B30" s="11">
        <v>2</v>
      </c>
      <c r="C30" s="11" t="s">
        <v>14</v>
      </c>
      <c r="D30" s="17">
        <v>0</v>
      </c>
      <c r="E30" s="11" t="s">
        <v>16</v>
      </c>
      <c r="F30" s="18">
        <f t="shared" si="1"/>
        <v>0</v>
      </c>
    </row>
    <row r="31" spans="1:6" s="6" customFormat="1" ht="14.25" customHeight="1" x14ac:dyDescent="0.25">
      <c r="A31" s="11" t="s">
        <v>27</v>
      </c>
      <c r="B31" s="11">
        <v>4</v>
      </c>
      <c r="C31" s="11" t="s">
        <v>14</v>
      </c>
      <c r="D31" s="17">
        <v>0</v>
      </c>
      <c r="E31" s="11" t="s">
        <v>16</v>
      </c>
      <c r="F31" s="18">
        <f t="shared" si="1"/>
        <v>0</v>
      </c>
    </row>
    <row r="32" spans="1:6" s="6" customFormat="1" ht="14.25" customHeight="1" x14ac:dyDescent="0.25">
      <c r="A32" s="11" t="s">
        <v>28</v>
      </c>
      <c r="B32" s="11">
        <v>2</v>
      </c>
      <c r="C32" s="11" t="s">
        <v>14</v>
      </c>
      <c r="D32" s="17">
        <v>0</v>
      </c>
      <c r="E32" s="11" t="s">
        <v>16</v>
      </c>
      <c r="F32" s="18">
        <f t="shared" si="1"/>
        <v>0</v>
      </c>
    </row>
    <row r="33" spans="1:6" s="6" customFormat="1" ht="14.25" customHeight="1" x14ac:dyDescent="0.25">
      <c r="A33" s="11" t="s">
        <v>29</v>
      </c>
      <c r="B33" s="11">
        <v>2</v>
      </c>
      <c r="C33" s="11" t="s">
        <v>14</v>
      </c>
      <c r="D33" s="17">
        <v>0</v>
      </c>
      <c r="E33" s="11" t="s">
        <v>16</v>
      </c>
      <c r="F33" s="18">
        <f t="shared" si="1"/>
        <v>0</v>
      </c>
    </row>
    <row r="34" spans="1:6" s="6" customFormat="1" ht="14.25" customHeight="1" x14ac:dyDescent="0.25">
      <c r="A34" s="12" t="s">
        <v>30</v>
      </c>
      <c r="B34" s="11">
        <v>2</v>
      </c>
      <c r="C34" s="12" t="s">
        <v>14</v>
      </c>
      <c r="D34" s="17">
        <v>0</v>
      </c>
      <c r="E34" s="12" t="s">
        <v>16</v>
      </c>
      <c r="F34" s="19">
        <f t="shared" si="1"/>
        <v>0</v>
      </c>
    </row>
    <row r="35" spans="1:6" s="6" customFormat="1" ht="15.6" customHeight="1" x14ac:dyDescent="0.25">
      <c r="A35" s="33" t="s">
        <v>33</v>
      </c>
      <c r="B35" s="33"/>
      <c r="C35" s="33"/>
      <c r="D35" s="33"/>
      <c r="E35" s="33"/>
      <c r="F35" s="20">
        <f>SUM(F22:F34)</f>
        <v>0</v>
      </c>
    </row>
    <row r="36" spans="1:6" s="6" customFormat="1" ht="12.6" customHeight="1" x14ac:dyDescent="0.25">
      <c r="A36" s="14"/>
      <c r="B36" s="14"/>
      <c r="C36" s="14"/>
      <c r="D36" s="14"/>
      <c r="E36" s="14"/>
      <c r="F36" s="14"/>
    </row>
    <row r="37" spans="1:6" s="6" customFormat="1" ht="16.2" customHeight="1" x14ac:dyDescent="0.25">
      <c r="A37" s="35" t="s">
        <v>34</v>
      </c>
      <c r="B37" s="35"/>
      <c r="C37" s="35"/>
      <c r="D37" s="35"/>
      <c r="E37" s="35"/>
      <c r="F37" s="21">
        <f>SUM(F19+F35)</f>
        <v>0</v>
      </c>
    </row>
    <row r="38" spans="1:6" s="6" customFormat="1" ht="15" customHeight="1" x14ac:dyDescent="0.25"/>
    <row r="39" spans="1:6" s="6" customFormat="1" ht="31.2" customHeight="1" x14ac:dyDescent="0.25">
      <c r="A39" s="28" t="s">
        <v>35</v>
      </c>
      <c r="B39" s="32"/>
      <c r="C39" s="32"/>
      <c r="D39" s="32"/>
      <c r="E39" s="32"/>
      <c r="F39" s="32"/>
    </row>
    <row r="40" spans="1:6" s="6" customFormat="1" ht="24" customHeight="1" x14ac:dyDescent="0.25">
      <c r="A40" s="7" t="s">
        <v>11</v>
      </c>
      <c r="B40" s="7"/>
      <c r="C40" s="7"/>
      <c r="D40" s="7"/>
    </row>
    <row r="41" spans="1:6" s="6" customFormat="1" ht="30" customHeight="1" x14ac:dyDescent="0.25">
      <c r="A41" s="8" t="s">
        <v>12</v>
      </c>
      <c r="B41" s="8" t="s">
        <v>13</v>
      </c>
      <c r="C41" s="8" t="s">
        <v>14</v>
      </c>
      <c r="D41" s="9" t="s">
        <v>15</v>
      </c>
      <c r="E41" s="10" t="s">
        <v>16</v>
      </c>
      <c r="F41" s="8" t="s">
        <v>17</v>
      </c>
    </row>
    <row r="42" spans="1:6" s="6" customFormat="1" ht="14.25" customHeight="1" x14ac:dyDescent="0.25">
      <c r="A42" s="11" t="s">
        <v>18</v>
      </c>
      <c r="B42" s="11">
        <v>4</v>
      </c>
      <c r="C42" s="11" t="s">
        <v>14</v>
      </c>
      <c r="D42" s="17">
        <v>0</v>
      </c>
      <c r="E42" s="11" t="s">
        <v>16</v>
      </c>
      <c r="F42" s="18">
        <f>B42*D42</f>
        <v>0</v>
      </c>
    </row>
    <row r="43" spans="1:6" s="6" customFormat="1" ht="14.25" customHeight="1" x14ac:dyDescent="0.25">
      <c r="A43" s="11" t="s">
        <v>19</v>
      </c>
      <c r="B43" s="11">
        <v>42</v>
      </c>
      <c r="C43" s="11" t="s">
        <v>14</v>
      </c>
      <c r="D43" s="17">
        <v>0</v>
      </c>
      <c r="E43" s="11" t="s">
        <v>16</v>
      </c>
      <c r="F43" s="18">
        <f t="shared" ref="F43:F54" si="2">B43*D43</f>
        <v>0</v>
      </c>
    </row>
    <row r="44" spans="1:6" s="6" customFormat="1" ht="14.25" customHeight="1" x14ac:dyDescent="0.25">
      <c r="A44" s="11" t="s">
        <v>20</v>
      </c>
      <c r="B44" s="11">
        <v>44</v>
      </c>
      <c r="C44" s="11" t="s">
        <v>14</v>
      </c>
      <c r="D44" s="17">
        <v>0</v>
      </c>
      <c r="E44" s="11" t="s">
        <v>16</v>
      </c>
      <c r="F44" s="18">
        <f t="shared" si="2"/>
        <v>0</v>
      </c>
    </row>
    <row r="45" spans="1:6" s="6" customFormat="1" ht="14.25" customHeight="1" x14ac:dyDescent="0.25">
      <c r="A45" s="11" t="s">
        <v>21</v>
      </c>
      <c r="B45" s="11">
        <v>66</v>
      </c>
      <c r="C45" s="11" t="s">
        <v>14</v>
      </c>
      <c r="D45" s="17">
        <v>0</v>
      </c>
      <c r="E45" s="11" t="s">
        <v>16</v>
      </c>
      <c r="F45" s="18">
        <f t="shared" si="2"/>
        <v>0</v>
      </c>
    </row>
    <row r="46" spans="1:6" s="6" customFormat="1" ht="14.25" customHeight="1" x14ac:dyDescent="0.25">
      <c r="A46" s="11" t="s">
        <v>22</v>
      </c>
      <c r="B46" s="11">
        <v>146</v>
      </c>
      <c r="C46" s="11" t="s">
        <v>14</v>
      </c>
      <c r="D46" s="17">
        <v>0</v>
      </c>
      <c r="E46" s="11" t="s">
        <v>16</v>
      </c>
      <c r="F46" s="18">
        <f t="shared" si="2"/>
        <v>0</v>
      </c>
    </row>
    <row r="47" spans="1:6" s="6" customFormat="1" ht="14.25" customHeight="1" x14ac:dyDescent="0.25">
      <c r="A47" s="11" t="s">
        <v>23</v>
      </c>
      <c r="B47" s="11">
        <v>92</v>
      </c>
      <c r="C47" s="11" t="s">
        <v>14</v>
      </c>
      <c r="D47" s="17">
        <v>0</v>
      </c>
      <c r="E47" s="11" t="s">
        <v>16</v>
      </c>
      <c r="F47" s="18">
        <f t="shared" si="2"/>
        <v>0</v>
      </c>
    </row>
    <row r="48" spans="1:6" s="6" customFormat="1" ht="14.25" customHeight="1" x14ac:dyDescent="0.25">
      <c r="A48" s="11" t="s">
        <v>24</v>
      </c>
      <c r="B48" s="11">
        <v>26</v>
      </c>
      <c r="C48" s="11" t="s">
        <v>14</v>
      </c>
      <c r="D48" s="17">
        <v>0</v>
      </c>
      <c r="E48" s="11" t="s">
        <v>16</v>
      </c>
      <c r="F48" s="18">
        <f t="shared" si="2"/>
        <v>0</v>
      </c>
    </row>
    <row r="49" spans="1:6" s="6" customFormat="1" ht="14.25" customHeight="1" x14ac:dyDescent="0.25">
      <c r="A49" s="11" t="s">
        <v>25</v>
      </c>
      <c r="B49" s="11">
        <v>1</v>
      </c>
      <c r="C49" s="11" t="s">
        <v>14</v>
      </c>
      <c r="D49" s="17">
        <v>0</v>
      </c>
      <c r="E49" s="11" t="s">
        <v>16</v>
      </c>
      <c r="F49" s="18">
        <f t="shared" si="2"/>
        <v>0</v>
      </c>
    </row>
    <row r="50" spans="1:6" s="6" customFormat="1" ht="14.25" customHeight="1" x14ac:dyDescent="0.25">
      <c r="A50" s="11" t="s">
        <v>26</v>
      </c>
      <c r="B50" s="11">
        <v>1</v>
      </c>
      <c r="C50" s="11" t="s">
        <v>14</v>
      </c>
      <c r="D50" s="17">
        <v>0</v>
      </c>
      <c r="E50" s="11" t="s">
        <v>16</v>
      </c>
      <c r="F50" s="18">
        <f t="shared" si="2"/>
        <v>0</v>
      </c>
    </row>
    <row r="51" spans="1:6" s="6" customFormat="1" ht="14.25" customHeight="1" x14ac:dyDescent="0.25">
      <c r="A51" s="11" t="s">
        <v>27</v>
      </c>
      <c r="B51" s="11">
        <v>22</v>
      </c>
      <c r="C51" s="11" t="s">
        <v>14</v>
      </c>
      <c r="D51" s="17">
        <v>0</v>
      </c>
      <c r="E51" s="11" t="s">
        <v>16</v>
      </c>
      <c r="F51" s="18">
        <f t="shared" si="2"/>
        <v>0</v>
      </c>
    </row>
    <row r="52" spans="1:6" s="6" customFormat="1" ht="14.25" customHeight="1" x14ac:dyDescent="0.25">
      <c r="A52" s="11" t="s">
        <v>28</v>
      </c>
      <c r="B52" s="11">
        <v>1</v>
      </c>
      <c r="C52" s="11" t="s">
        <v>14</v>
      </c>
      <c r="D52" s="17">
        <v>0</v>
      </c>
      <c r="E52" s="11" t="s">
        <v>16</v>
      </c>
      <c r="F52" s="18">
        <f t="shared" si="2"/>
        <v>0</v>
      </c>
    </row>
    <row r="53" spans="1:6" s="6" customFormat="1" ht="14.25" customHeight="1" x14ac:dyDescent="0.25">
      <c r="A53" s="11" t="s">
        <v>29</v>
      </c>
      <c r="B53" s="11">
        <v>1</v>
      </c>
      <c r="C53" s="11" t="s">
        <v>14</v>
      </c>
      <c r="D53" s="17">
        <v>0</v>
      </c>
      <c r="E53" s="11" t="s">
        <v>16</v>
      </c>
      <c r="F53" s="18">
        <f t="shared" si="2"/>
        <v>0</v>
      </c>
    </row>
    <row r="54" spans="1:6" s="6" customFormat="1" ht="14.25" customHeight="1" x14ac:dyDescent="0.25">
      <c r="A54" s="12" t="s">
        <v>30</v>
      </c>
      <c r="B54" s="12">
        <v>1</v>
      </c>
      <c r="C54" s="12" t="s">
        <v>14</v>
      </c>
      <c r="D54" s="17">
        <v>0</v>
      </c>
      <c r="E54" s="12" t="s">
        <v>16</v>
      </c>
      <c r="F54" s="19">
        <f t="shared" si="2"/>
        <v>0</v>
      </c>
    </row>
    <row r="55" spans="1:6" s="6" customFormat="1" ht="15.6" customHeight="1" x14ac:dyDescent="0.25">
      <c r="A55" s="33" t="s">
        <v>31</v>
      </c>
      <c r="B55" s="33"/>
      <c r="C55" s="33"/>
      <c r="D55" s="33"/>
      <c r="E55" s="33"/>
      <c r="F55" s="20">
        <f>SUM(F42:F54)</f>
        <v>0</v>
      </c>
    </row>
    <row r="56" spans="1:6" s="6" customFormat="1" ht="24" customHeight="1" x14ac:dyDescent="0.25">
      <c r="A56" s="34" t="s">
        <v>36</v>
      </c>
      <c r="B56" s="34"/>
      <c r="C56" s="13"/>
      <c r="D56" s="13"/>
      <c r="E56" s="14"/>
      <c r="F56" s="14"/>
    </row>
    <row r="57" spans="1:6" s="6" customFormat="1" ht="30" customHeight="1" x14ac:dyDescent="0.25">
      <c r="A57" s="8" t="s">
        <v>12</v>
      </c>
      <c r="B57" s="8" t="s">
        <v>13</v>
      </c>
      <c r="C57" s="8" t="s">
        <v>14</v>
      </c>
      <c r="D57" s="9" t="s">
        <v>15</v>
      </c>
      <c r="E57" s="10" t="s">
        <v>16</v>
      </c>
      <c r="F57" s="8" t="s">
        <v>17</v>
      </c>
    </row>
    <row r="58" spans="1:6" s="6" customFormat="1" ht="14.25" customHeight="1" x14ac:dyDescent="0.25">
      <c r="A58" s="11" t="s">
        <v>18</v>
      </c>
      <c r="B58" s="11">
        <v>8</v>
      </c>
      <c r="C58" s="11" t="s">
        <v>14</v>
      </c>
      <c r="D58" s="17">
        <v>0</v>
      </c>
      <c r="E58" s="11" t="s">
        <v>16</v>
      </c>
      <c r="F58" s="18">
        <f>B58*D58</f>
        <v>0</v>
      </c>
    </row>
    <row r="59" spans="1:6" s="6" customFormat="1" ht="14.25" customHeight="1" x14ac:dyDescent="0.25">
      <c r="A59" s="11" t="s">
        <v>19</v>
      </c>
      <c r="B59" s="11">
        <v>50</v>
      </c>
      <c r="C59" s="11" t="s">
        <v>14</v>
      </c>
      <c r="D59" s="17">
        <v>0</v>
      </c>
      <c r="E59" s="11" t="s">
        <v>16</v>
      </c>
      <c r="F59" s="18">
        <f t="shared" ref="F59:F70" si="3">B59*D59</f>
        <v>0</v>
      </c>
    </row>
    <row r="60" spans="1:6" s="6" customFormat="1" ht="14.25" customHeight="1" x14ac:dyDescent="0.25">
      <c r="A60" s="11" t="s">
        <v>20</v>
      </c>
      <c r="B60" s="11">
        <v>11</v>
      </c>
      <c r="C60" s="11" t="s">
        <v>14</v>
      </c>
      <c r="D60" s="17">
        <v>0</v>
      </c>
      <c r="E60" s="11" t="s">
        <v>16</v>
      </c>
      <c r="F60" s="18">
        <f t="shared" si="3"/>
        <v>0</v>
      </c>
    </row>
    <row r="61" spans="1:6" s="6" customFormat="1" ht="14.25" customHeight="1" x14ac:dyDescent="0.25">
      <c r="A61" s="11" t="s">
        <v>21</v>
      </c>
      <c r="B61" s="11">
        <v>16</v>
      </c>
      <c r="C61" s="11" t="s">
        <v>14</v>
      </c>
      <c r="D61" s="17">
        <v>0</v>
      </c>
      <c r="E61" s="11" t="s">
        <v>16</v>
      </c>
      <c r="F61" s="18">
        <f t="shared" si="3"/>
        <v>0</v>
      </c>
    </row>
    <row r="62" spans="1:6" s="6" customFormat="1" ht="14.25" customHeight="1" x14ac:dyDescent="0.25">
      <c r="A62" s="11" t="s">
        <v>22</v>
      </c>
      <c r="B62" s="11">
        <v>54</v>
      </c>
      <c r="C62" s="11" t="s">
        <v>14</v>
      </c>
      <c r="D62" s="17">
        <v>0</v>
      </c>
      <c r="E62" s="11" t="s">
        <v>16</v>
      </c>
      <c r="F62" s="18">
        <f t="shared" si="3"/>
        <v>0</v>
      </c>
    </row>
    <row r="63" spans="1:6" s="6" customFormat="1" ht="14.25" customHeight="1" x14ac:dyDescent="0.25">
      <c r="A63" s="11" t="s">
        <v>23</v>
      </c>
      <c r="B63" s="11">
        <v>80</v>
      </c>
      <c r="C63" s="11" t="s">
        <v>14</v>
      </c>
      <c r="D63" s="17">
        <v>0</v>
      </c>
      <c r="E63" s="11" t="s">
        <v>16</v>
      </c>
      <c r="F63" s="18">
        <f t="shared" si="3"/>
        <v>0</v>
      </c>
    </row>
    <row r="64" spans="1:6" s="6" customFormat="1" ht="14.25" customHeight="1" x14ac:dyDescent="0.25">
      <c r="A64" s="11" t="s">
        <v>24</v>
      </c>
      <c r="B64" s="11">
        <v>3</v>
      </c>
      <c r="C64" s="11" t="s">
        <v>14</v>
      </c>
      <c r="D64" s="17">
        <v>0</v>
      </c>
      <c r="E64" s="11" t="s">
        <v>16</v>
      </c>
      <c r="F64" s="18">
        <f t="shared" si="3"/>
        <v>0</v>
      </c>
    </row>
    <row r="65" spans="1:6" s="6" customFormat="1" ht="14.25" customHeight="1" x14ac:dyDescent="0.25">
      <c r="A65" s="11" t="s">
        <v>25</v>
      </c>
      <c r="B65" s="11">
        <v>1</v>
      </c>
      <c r="C65" s="11" t="s">
        <v>14</v>
      </c>
      <c r="D65" s="17">
        <v>0</v>
      </c>
      <c r="E65" s="11" t="s">
        <v>16</v>
      </c>
      <c r="F65" s="18">
        <f t="shared" si="3"/>
        <v>0</v>
      </c>
    </row>
    <row r="66" spans="1:6" s="6" customFormat="1" ht="14.25" customHeight="1" x14ac:dyDescent="0.25">
      <c r="A66" s="11" t="s">
        <v>26</v>
      </c>
      <c r="B66" s="11">
        <v>1</v>
      </c>
      <c r="C66" s="11" t="s">
        <v>14</v>
      </c>
      <c r="D66" s="17">
        <v>0</v>
      </c>
      <c r="E66" s="11" t="s">
        <v>16</v>
      </c>
      <c r="F66" s="18">
        <f t="shared" si="3"/>
        <v>0</v>
      </c>
    </row>
    <row r="67" spans="1:6" s="6" customFormat="1" ht="14.25" customHeight="1" x14ac:dyDescent="0.25">
      <c r="A67" s="11" t="s">
        <v>27</v>
      </c>
      <c r="B67" s="11">
        <v>4</v>
      </c>
      <c r="C67" s="11" t="s">
        <v>14</v>
      </c>
      <c r="D67" s="17">
        <v>0</v>
      </c>
      <c r="E67" s="11" t="s">
        <v>16</v>
      </c>
      <c r="F67" s="18">
        <f t="shared" si="3"/>
        <v>0</v>
      </c>
    </row>
    <row r="68" spans="1:6" s="6" customFormat="1" ht="14.25" customHeight="1" x14ac:dyDescent="0.25">
      <c r="A68" s="11" t="s">
        <v>28</v>
      </c>
      <c r="B68" s="11">
        <v>1</v>
      </c>
      <c r="C68" s="11" t="s">
        <v>14</v>
      </c>
      <c r="D68" s="17">
        <v>0</v>
      </c>
      <c r="E68" s="11" t="s">
        <v>16</v>
      </c>
      <c r="F68" s="18">
        <f t="shared" si="3"/>
        <v>0</v>
      </c>
    </row>
    <row r="69" spans="1:6" s="6" customFormat="1" ht="14.25" customHeight="1" x14ac:dyDescent="0.25">
      <c r="A69" s="11" t="s">
        <v>29</v>
      </c>
      <c r="B69" s="11">
        <v>1</v>
      </c>
      <c r="C69" s="11" t="s">
        <v>14</v>
      </c>
      <c r="D69" s="17">
        <v>0</v>
      </c>
      <c r="E69" s="11" t="s">
        <v>16</v>
      </c>
      <c r="F69" s="18">
        <f t="shared" si="3"/>
        <v>0</v>
      </c>
    </row>
    <row r="70" spans="1:6" s="6" customFormat="1" ht="14.25" customHeight="1" x14ac:dyDescent="0.25">
      <c r="A70" s="12" t="s">
        <v>30</v>
      </c>
      <c r="B70" s="11">
        <v>1</v>
      </c>
      <c r="C70" s="12" t="s">
        <v>14</v>
      </c>
      <c r="D70" s="17">
        <v>0</v>
      </c>
      <c r="E70" s="12" t="s">
        <v>16</v>
      </c>
      <c r="F70" s="19">
        <f t="shared" si="3"/>
        <v>0</v>
      </c>
    </row>
    <row r="71" spans="1:6" s="6" customFormat="1" ht="15.6" customHeight="1" x14ac:dyDescent="0.25">
      <c r="A71" s="33" t="s">
        <v>33</v>
      </c>
      <c r="B71" s="33"/>
      <c r="C71" s="33"/>
      <c r="D71" s="33"/>
      <c r="E71" s="33"/>
      <c r="F71" s="20">
        <f>SUM(F58:F70)</f>
        <v>0</v>
      </c>
    </row>
    <row r="72" spans="1:6" s="6" customFormat="1" ht="12" customHeight="1" x14ac:dyDescent="0.25">
      <c r="A72" s="14"/>
      <c r="B72" s="14"/>
      <c r="C72" s="14"/>
      <c r="D72" s="14"/>
      <c r="E72" s="14"/>
      <c r="F72" s="14"/>
    </row>
    <row r="73" spans="1:6" s="6" customFormat="1" ht="16.8" customHeight="1" x14ac:dyDescent="0.25">
      <c r="A73" s="35" t="s">
        <v>37</v>
      </c>
      <c r="B73" s="35"/>
      <c r="C73" s="35"/>
      <c r="D73" s="35"/>
      <c r="E73" s="35"/>
      <c r="F73" s="21">
        <f>SUM(F55+F71)</f>
        <v>0</v>
      </c>
    </row>
    <row r="74" spans="1:6" s="6" customFormat="1" x14ac:dyDescent="0.25"/>
    <row r="75" spans="1:6" s="6" customFormat="1" ht="30.6" customHeight="1" x14ac:dyDescent="0.25">
      <c r="A75" s="28" t="s">
        <v>38</v>
      </c>
      <c r="B75" s="28"/>
      <c r="C75" s="28"/>
      <c r="D75" s="28"/>
      <c r="E75" s="28"/>
      <c r="F75" s="28"/>
    </row>
    <row r="76" spans="1:6" s="6" customFormat="1" ht="24" customHeight="1" x14ac:dyDescent="0.25">
      <c r="A76" s="7" t="s">
        <v>11</v>
      </c>
      <c r="B76" s="7"/>
      <c r="C76" s="7"/>
      <c r="D76" s="7"/>
    </row>
    <row r="77" spans="1:6" s="6" customFormat="1" ht="30" customHeight="1" x14ac:dyDescent="0.25">
      <c r="A77" s="8" t="s">
        <v>12</v>
      </c>
      <c r="B77" s="8" t="s">
        <v>13</v>
      </c>
      <c r="C77" s="8" t="s">
        <v>14</v>
      </c>
      <c r="D77" s="9" t="s">
        <v>15</v>
      </c>
      <c r="E77" s="10" t="s">
        <v>16</v>
      </c>
      <c r="F77" s="8" t="s">
        <v>17</v>
      </c>
    </row>
    <row r="78" spans="1:6" s="6" customFormat="1" ht="14.25" customHeight="1" x14ac:dyDescent="0.25">
      <c r="A78" s="11" t="s">
        <v>18</v>
      </c>
      <c r="B78" s="11">
        <v>10</v>
      </c>
      <c r="C78" s="11" t="s">
        <v>14</v>
      </c>
      <c r="D78" s="17">
        <v>0</v>
      </c>
      <c r="E78" s="11" t="s">
        <v>16</v>
      </c>
      <c r="F78" s="18">
        <f>B78*D78</f>
        <v>0</v>
      </c>
    </row>
    <row r="79" spans="1:6" s="6" customFormat="1" ht="14.25" customHeight="1" x14ac:dyDescent="0.25">
      <c r="A79" s="11" t="s">
        <v>19</v>
      </c>
      <c r="B79" s="11">
        <v>55</v>
      </c>
      <c r="C79" s="11" t="s">
        <v>14</v>
      </c>
      <c r="D79" s="17">
        <v>0</v>
      </c>
      <c r="E79" s="11" t="s">
        <v>16</v>
      </c>
      <c r="F79" s="18">
        <f t="shared" ref="F79:F90" si="4">B79*D79</f>
        <v>0</v>
      </c>
    </row>
    <row r="80" spans="1:6" s="6" customFormat="1" ht="14.25" customHeight="1" x14ac:dyDescent="0.25">
      <c r="A80" s="11" t="s">
        <v>20</v>
      </c>
      <c r="B80" s="11">
        <v>46</v>
      </c>
      <c r="C80" s="11" t="s">
        <v>14</v>
      </c>
      <c r="D80" s="17">
        <v>0</v>
      </c>
      <c r="E80" s="11" t="s">
        <v>16</v>
      </c>
      <c r="F80" s="18">
        <f t="shared" si="4"/>
        <v>0</v>
      </c>
    </row>
    <row r="81" spans="1:6" s="6" customFormat="1" ht="14.25" customHeight="1" x14ac:dyDescent="0.25">
      <c r="A81" s="11" t="s">
        <v>21</v>
      </c>
      <c r="B81" s="11">
        <v>44</v>
      </c>
      <c r="C81" s="11" t="s">
        <v>14</v>
      </c>
      <c r="D81" s="17">
        <v>0</v>
      </c>
      <c r="E81" s="11" t="s">
        <v>16</v>
      </c>
      <c r="F81" s="18">
        <f t="shared" si="4"/>
        <v>0</v>
      </c>
    </row>
    <row r="82" spans="1:6" s="6" customFormat="1" ht="14.25" customHeight="1" x14ac:dyDescent="0.25">
      <c r="A82" s="11" t="s">
        <v>22</v>
      </c>
      <c r="B82" s="11">
        <v>100</v>
      </c>
      <c r="C82" s="11" t="s">
        <v>14</v>
      </c>
      <c r="D82" s="17">
        <v>0</v>
      </c>
      <c r="E82" s="11" t="s">
        <v>16</v>
      </c>
      <c r="F82" s="18">
        <f t="shared" si="4"/>
        <v>0</v>
      </c>
    </row>
    <row r="83" spans="1:6" s="6" customFormat="1" ht="14.25" customHeight="1" x14ac:dyDescent="0.25">
      <c r="A83" s="11" t="s">
        <v>23</v>
      </c>
      <c r="B83" s="11">
        <v>94</v>
      </c>
      <c r="C83" s="11" t="s">
        <v>14</v>
      </c>
      <c r="D83" s="17">
        <v>0</v>
      </c>
      <c r="E83" s="11" t="s">
        <v>16</v>
      </c>
      <c r="F83" s="18">
        <f t="shared" si="4"/>
        <v>0</v>
      </c>
    </row>
    <row r="84" spans="1:6" s="6" customFormat="1" ht="14.25" customHeight="1" x14ac:dyDescent="0.25">
      <c r="A84" s="11" t="s">
        <v>24</v>
      </c>
      <c r="B84" s="11">
        <v>26</v>
      </c>
      <c r="C84" s="11" t="s">
        <v>14</v>
      </c>
      <c r="D84" s="17">
        <v>0</v>
      </c>
      <c r="E84" s="11" t="s">
        <v>16</v>
      </c>
      <c r="F84" s="18">
        <f t="shared" si="4"/>
        <v>0</v>
      </c>
    </row>
    <row r="85" spans="1:6" s="6" customFormat="1" ht="14.25" customHeight="1" x14ac:dyDescent="0.25">
      <c r="A85" s="11" t="s">
        <v>25</v>
      </c>
      <c r="B85" s="11">
        <v>1</v>
      </c>
      <c r="C85" s="11" t="s">
        <v>14</v>
      </c>
      <c r="D85" s="17">
        <v>0</v>
      </c>
      <c r="E85" s="11" t="s">
        <v>16</v>
      </c>
      <c r="F85" s="18">
        <f t="shared" si="4"/>
        <v>0</v>
      </c>
    </row>
    <row r="86" spans="1:6" s="6" customFormat="1" ht="14.25" customHeight="1" x14ac:dyDescent="0.25">
      <c r="A86" s="11" t="s">
        <v>26</v>
      </c>
      <c r="B86" s="11">
        <v>1</v>
      </c>
      <c r="C86" s="11" t="s">
        <v>14</v>
      </c>
      <c r="D86" s="17">
        <v>0</v>
      </c>
      <c r="E86" s="11" t="s">
        <v>16</v>
      </c>
      <c r="F86" s="18">
        <f t="shared" si="4"/>
        <v>0</v>
      </c>
    </row>
    <row r="87" spans="1:6" s="6" customFormat="1" ht="14.25" customHeight="1" x14ac:dyDescent="0.25">
      <c r="A87" s="11" t="s">
        <v>27</v>
      </c>
      <c r="B87" s="11">
        <v>5</v>
      </c>
      <c r="C87" s="11" t="s">
        <v>14</v>
      </c>
      <c r="D87" s="17">
        <v>0</v>
      </c>
      <c r="E87" s="11" t="s">
        <v>16</v>
      </c>
      <c r="F87" s="18">
        <f t="shared" si="4"/>
        <v>0</v>
      </c>
    </row>
    <row r="88" spans="1:6" s="6" customFormat="1" ht="14.25" customHeight="1" x14ac:dyDescent="0.25">
      <c r="A88" s="11" t="s">
        <v>28</v>
      </c>
      <c r="B88" s="11">
        <v>1</v>
      </c>
      <c r="C88" s="11" t="s">
        <v>14</v>
      </c>
      <c r="D88" s="17">
        <v>0</v>
      </c>
      <c r="E88" s="11" t="s">
        <v>16</v>
      </c>
      <c r="F88" s="18">
        <f t="shared" si="4"/>
        <v>0</v>
      </c>
    </row>
    <row r="89" spans="1:6" s="6" customFormat="1" ht="14.25" customHeight="1" x14ac:dyDescent="0.25">
      <c r="A89" s="11" t="s">
        <v>29</v>
      </c>
      <c r="B89" s="11">
        <v>1</v>
      </c>
      <c r="C89" s="11" t="s">
        <v>14</v>
      </c>
      <c r="D89" s="17">
        <v>0</v>
      </c>
      <c r="E89" s="11" t="s">
        <v>16</v>
      </c>
      <c r="F89" s="18">
        <f t="shared" si="4"/>
        <v>0</v>
      </c>
    </row>
    <row r="90" spans="1:6" s="6" customFormat="1" ht="14.25" customHeight="1" x14ac:dyDescent="0.25">
      <c r="A90" s="12" t="s">
        <v>30</v>
      </c>
      <c r="B90" s="12">
        <v>1</v>
      </c>
      <c r="C90" s="12" t="s">
        <v>14</v>
      </c>
      <c r="D90" s="17">
        <v>0</v>
      </c>
      <c r="E90" s="12" t="s">
        <v>16</v>
      </c>
      <c r="F90" s="19">
        <f t="shared" si="4"/>
        <v>0</v>
      </c>
    </row>
    <row r="91" spans="1:6" s="6" customFormat="1" ht="15.6" customHeight="1" x14ac:dyDescent="0.25">
      <c r="A91" s="33" t="s">
        <v>31</v>
      </c>
      <c r="B91" s="33"/>
      <c r="C91" s="33"/>
      <c r="D91" s="33"/>
      <c r="E91" s="33"/>
      <c r="F91" s="20">
        <f>SUM(F78:F90)</f>
        <v>0</v>
      </c>
    </row>
    <row r="92" spans="1:6" s="6" customFormat="1" ht="24" customHeight="1" x14ac:dyDescent="0.25">
      <c r="A92" s="38" t="s">
        <v>32</v>
      </c>
      <c r="B92" s="38"/>
      <c r="C92" s="13"/>
      <c r="D92" s="13"/>
      <c r="E92" s="14"/>
      <c r="F92" s="14"/>
    </row>
    <row r="93" spans="1:6" s="6" customFormat="1" ht="29.25" customHeight="1" x14ac:dyDescent="0.25">
      <c r="A93" s="8" t="s">
        <v>12</v>
      </c>
      <c r="B93" s="8" t="s">
        <v>13</v>
      </c>
      <c r="C93" s="8" t="s">
        <v>14</v>
      </c>
      <c r="D93" s="8" t="s">
        <v>15</v>
      </c>
      <c r="E93" s="10" t="s">
        <v>16</v>
      </c>
      <c r="F93" s="8" t="s">
        <v>17</v>
      </c>
    </row>
    <row r="94" spans="1:6" s="6" customFormat="1" ht="14.25" customHeight="1" x14ac:dyDescent="0.25">
      <c r="A94" s="11" t="s">
        <v>18</v>
      </c>
      <c r="B94" s="11">
        <v>8</v>
      </c>
      <c r="C94" s="11" t="s">
        <v>14</v>
      </c>
      <c r="D94" s="17">
        <v>0</v>
      </c>
      <c r="E94" s="11" t="s">
        <v>16</v>
      </c>
      <c r="F94" s="18">
        <f>B94*D94</f>
        <v>0</v>
      </c>
    </row>
    <row r="95" spans="1:6" s="6" customFormat="1" ht="14.25" customHeight="1" x14ac:dyDescent="0.25">
      <c r="A95" s="11" t="s">
        <v>19</v>
      </c>
      <c r="B95" s="11">
        <v>61</v>
      </c>
      <c r="C95" s="11" t="s">
        <v>14</v>
      </c>
      <c r="D95" s="17">
        <v>0</v>
      </c>
      <c r="E95" s="11" t="s">
        <v>16</v>
      </c>
      <c r="F95" s="18">
        <f t="shared" ref="F95:F106" si="5">B95*D95</f>
        <v>0</v>
      </c>
    </row>
    <row r="96" spans="1:6" s="6" customFormat="1" ht="14.25" customHeight="1" x14ac:dyDescent="0.25">
      <c r="A96" s="11" t="s">
        <v>20</v>
      </c>
      <c r="B96" s="11">
        <v>7</v>
      </c>
      <c r="C96" s="11" t="s">
        <v>14</v>
      </c>
      <c r="D96" s="17">
        <v>0</v>
      </c>
      <c r="E96" s="11" t="s">
        <v>16</v>
      </c>
      <c r="F96" s="18">
        <f t="shared" si="5"/>
        <v>0</v>
      </c>
    </row>
    <row r="97" spans="1:6" s="6" customFormat="1" ht="14.25" customHeight="1" x14ac:dyDescent="0.25">
      <c r="A97" s="11" t="s">
        <v>21</v>
      </c>
      <c r="B97" s="11">
        <v>17</v>
      </c>
      <c r="C97" s="11" t="s">
        <v>14</v>
      </c>
      <c r="D97" s="17">
        <v>0</v>
      </c>
      <c r="E97" s="11" t="s">
        <v>16</v>
      </c>
      <c r="F97" s="18">
        <f t="shared" si="5"/>
        <v>0</v>
      </c>
    </row>
    <row r="98" spans="1:6" s="6" customFormat="1" ht="14.25" customHeight="1" x14ac:dyDescent="0.25">
      <c r="A98" s="11" t="s">
        <v>22</v>
      </c>
      <c r="B98" s="11">
        <v>40</v>
      </c>
      <c r="C98" s="11" t="s">
        <v>14</v>
      </c>
      <c r="D98" s="17">
        <v>0</v>
      </c>
      <c r="E98" s="11" t="s">
        <v>16</v>
      </c>
      <c r="F98" s="18">
        <f t="shared" si="5"/>
        <v>0</v>
      </c>
    </row>
    <row r="99" spans="1:6" s="6" customFormat="1" ht="14.25" customHeight="1" x14ac:dyDescent="0.25">
      <c r="A99" s="11" t="s">
        <v>23</v>
      </c>
      <c r="B99" s="11">
        <v>72</v>
      </c>
      <c r="C99" s="11" t="s">
        <v>14</v>
      </c>
      <c r="D99" s="17">
        <v>0</v>
      </c>
      <c r="E99" s="11" t="s">
        <v>16</v>
      </c>
      <c r="F99" s="18">
        <f t="shared" si="5"/>
        <v>0</v>
      </c>
    </row>
    <row r="100" spans="1:6" s="6" customFormat="1" ht="14.25" customHeight="1" x14ac:dyDescent="0.25">
      <c r="A100" s="11" t="s">
        <v>24</v>
      </c>
      <c r="B100" s="11">
        <v>3</v>
      </c>
      <c r="C100" s="11" t="s">
        <v>14</v>
      </c>
      <c r="D100" s="17">
        <v>0</v>
      </c>
      <c r="E100" s="11" t="s">
        <v>16</v>
      </c>
      <c r="F100" s="18">
        <f t="shared" si="5"/>
        <v>0</v>
      </c>
    </row>
    <row r="101" spans="1:6" s="6" customFormat="1" ht="14.25" customHeight="1" x14ac:dyDescent="0.25">
      <c r="A101" s="11" t="s">
        <v>25</v>
      </c>
      <c r="B101" s="11">
        <v>1</v>
      </c>
      <c r="C101" s="11" t="s">
        <v>14</v>
      </c>
      <c r="D101" s="17">
        <v>0</v>
      </c>
      <c r="E101" s="11" t="s">
        <v>16</v>
      </c>
      <c r="F101" s="18">
        <f t="shared" si="5"/>
        <v>0</v>
      </c>
    </row>
    <row r="102" spans="1:6" s="6" customFormat="1" ht="14.25" customHeight="1" x14ac:dyDescent="0.25">
      <c r="A102" s="11" t="s">
        <v>26</v>
      </c>
      <c r="B102" s="11">
        <v>1</v>
      </c>
      <c r="C102" s="11" t="s">
        <v>14</v>
      </c>
      <c r="D102" s="17">
        <v>0</v>
      </c>
      <c r="E102" s="11" t="s">
        <v>16</v>
      </c>
      <c r="F102" s="18">
        <f t="shared" si="5"/>
        <v>0</v>
      </c>
    </row>
    <row r="103" spans="1:6" s="6" customFormat="1" ht="14.25" customHeight="1" x14ac:dyDescent="0.25">
      <c r="A103" s="11" t="s">
        <v>27</v>
      </c>
      <c r="B103" s="11">
        <v>4</v>
      </c>
      <c r="C103" s="11" t="s">
        <v>14</v>
      </c>
      <c r="D103" s="17">
        <v>0</v>
      </c>
      <c r="E103" s="11" t="s">
        <v>16</v>
      </c>
      <c r="F103" s="18">
        <f t="shared" si="5"/>
        <v>0</v>
      </c>
    </row>
    <row r="104" spans="1:6" s="6" customFormat="1" ht="13.95" customHeight="1" x14ac:dyDescent="0.25">
      <c r="A104" s="11" t="s">
        <v>28</v>
      </c>
      <c r="B104" s="11">
        <v>1</v>
      </c>
      <c r="C104" s="11" t="s">
        <v>14</v>
      </c>
      <c r="D104" s="17">
        <v>0</v>
      </c>
      <c r="E104" s="11" t="s">
        <v>16</v>
      </c>
      <c r="F104" s="18">
        <f t="shared" si="5"/>
        <v>0</v>
      </c>
    </row>
    <row r="105" spans="1:6" s="6" customFormat="1" ht="14.25" customHeight="1" x14ac:dyDescent="0.25">
      <c r="A105" s="11" t="s">
        <v>29</v>
      </c>
      <c r="B105" s="11">
        <v>1</v>
      </c>
      <c r="C105" s="11" t="s">
        <v>14</v>
      </c>
      <c r="D105" s="17">
        <v>0</v>
      </c>
      <c r="E105" s="11" t="s">
        <v>16</v>
      </c>
      <c r="F105" s="18">
        <f t="shared" si="5"/>
        <v>0</v>
      </c>
    </row>
    <row r="106" spans="1:6" s="6" customFormat="1" ht="14.25" customHeight="1" x14ac:dyDescent="0.25">
      <c r="A106" s="12" t="s">
        <v>30</v>
      </c>
      <c r="B106" s="11">
        <v>1</v>
      </c>
      <c r="C106" s="12" t="s">
        <v>14</v>
      </c>
      <c r="D106" s="17">
        <v>0</v>
      </c>
      <c r="E106" s="12" t="s">
        <v>16</v>
      </c>
      <c r="F106" s="19">
        <f t="shared" si="5"/>
        <v>0</v>
      </c>
    </row>
    <row r="107" spans="1:6" s="6" customFormat="1" ht="15.6" customHeight="1" x14ac:dyDescent="0.25">
      <c r="A107" s="33" t="s">
        <v>33</v>
      </c>
      <c r="B107" s="33"/>
      <c r="C107" s="33"/>
      <c r="D107" s="33"/>
      <c r="E107" s="33"/>
      <c r="F107" s="20">
        <f>SUM(F94:F106)</f>
        <v>0</v>
      </c>
    </row>
    <row r="108" spans="1:6" s="6" customFormat="1" ht="12" customHeight="1" x14ac:dyDescent="0.25">
      <c r="A108" s="14"/>
      <c r="B108" s="14"/>
      <c r="C108" s="14"/>
      <c r="D108" s="14"/>
      <c r="E108" s="14"/>
      <c r="F108" s="14"/>
    </row>
    <row r="109" spans="1:6" s="6" customFormat="1" ht="16.8" customHeight="1" x14ac:dyDescent="0.25">
      <c r="A109" s="35" t="s">
        <v>39</v>
      </c>
      <c r="B109" s="35"/>
      <c r="C109" s="35"/>
      <c r="D109" s="35"/>
      <c r="E109" s="35"/>
      <c r="F109" s="21">
        <f>SUM(F91+F107)</f>
        <v>0</v>
      </c>
    </row>
    <row r="110" spans="1:6" s="6" customFormat="1" ht="24" customHeight="1" x14ac:dyDescent="0.25">
      <c r="A110" s="13" t="s">
        <v>40</v>
      </c>
      <c r="B110" s="14"/>
      <c r="C110" s="14"/>
      <c r="D110" s="14"/>
      <c r="E110" s="14"/>
      <c r="F110" s="15"/>
    </row>
    <row r="111" spans="1:6" s="6" customFormat="1" ht="16.8" customHeight="1" x14ac:dyDescent="0.25">
      <c r="A111" s="39" t="s">
        <v>41</v>
      </c>
      <c r="B111" s="39"/>
      <c r="C111" s="39"/>
      <c r="D111" s="39"/>
      <c r="E111" s="39"/>
      <c r="F111" s="8" t="s">
        <v>17</v>
      </c>
    </row>
    <row r="112" spans="1:6" customFormat="1" ht="14.4" customHeight="1" x14ac:dyDescent="0.3">
      <c r="A112" s="40" t="s">
        <v>42</v>
      </c>
      <c r="B112" s="41"/>
      <c r="C112" s="41"/>
      <c r="D112" s="41"/>
      <c r="E112" s="42"/>
      <c r="F112" s="25">
        <f>SUM(F37+F73+F109)*0.25</f>
        <v>0</v>
      </c>
    </row>
    <row r="113" spans="1:6" customFormat="1" ht="16.8" customHeight="1" x14ac:dyDescent="0.3">
      <c r="A113" s="35" t="s">
        <v>68</v>
      </c>
      <c r="B113" s="35"/>
      <c r="C113" s="35"/>
      <c r="D113" s="35"/>
      <c r="E113" s="35"/>
      <c r="F113" s="21">
        <f>F112</f>
        <v>0</v>
      </c>
    </row>
    <row r="114" spans="1:6" s="6" customFormat="1" ht="16.2" customHeight="1" thickBot="1" x14ac:dyDescent="0.3"/>
    <row r="115" spans="1:6" s="6" customFormat="1" ht="16.8" customHeight="1" thickBot="1" x14ac:dyDescent="0.3">
      <c r="A115" s="36" t="s">
        <v>51</v>
      </c>
      <c r="B115" s="37"/>
      <c r="C115" s="37"/>
      <c r="D115" s="37"/>
      <c r="E115" s="37"/>
      <c r="F115" s="27">
        <f>F37+F73+F109+F112</f>
        <v>0</v>
      </c>
    </row>
  </sheetData>
  <sheetProtection algorithmName="SHA-512" hashValue="iiqG5HHNsPZGY60PGpuHvm/cudEqTVGZHHWLMNIhzbFD8GiVd8OPn5e14HctBkAAulRrmVFJPAecjNaG8PRrAQ==" saltValue="NT6yuFhdtsD9l7rBUgHzow==" spinCount="100000" sheet="1" selectLockedCells="1"/>
  <mergeCells count="20">
    <mergeCell ref="A113:E113"/>
    <mergeCell ref="A115:E115"/>
    <mergeCell ref="A91:E91"/>
    <mergeCell ref="A92:B92"/>
    <mergeCell ref="A107:E107"/>
    <mergeCell ref="A109:E109"/>
    <mergeCell ref="A111:E111"/>
    <mergeCell ref="A112:E112"/>
    <mergeCell ref="A75:F75"/>
    <mergeCell ref="A1:F1"/>
    <mergeCell ref="A3:F3"/>
    <mergeCell ref="A19:E19"/>
    <mergeCell ref="A20:B20"/>
    <mergeCell ref="A35:E35"/>
    <mergeCell ref="A37:E37"/>
    <mergeCell ref="A39:F39"/>
    <mergeCell ref="A55:E55"/>
    <mergeCell ref="A56:B56"/>
    <mergeCell ref="A71:E71"/>
    <mergeCell ref="A73:E73"/>
  </mergeCells>
  <printOptions horizontalCentered="1"/>
  <pageMargins left="0.5" right="0.5" top="1.2" bottom="0.62906249999999997" header="0.4" footer="0.2475"/>
  <pageSetup scale="98" fitToHeight="0" orientation="portrait" r:id="rId1"/>
  <headerFooter>
    <oddHeader>&amp;L&amp;"Arial,Regular"
California Department of Corrections and Rehabilitation (CDCR)
Rate Sheet&amp;R&amp;"Arial,Regular"Bid Number C5613273-D, Rebid 1
Exhibit B-1</oddHeader>
    <oddFooter>&amp;C&amp;"Arial,Regular"Page &amp;P of &amp;N</oddFooter>
  </headerFooter>
  <rowBreaks count="2" manualBreakCount="2">
    <brk id="38" max="5" man="1"/>
    <brk id="74"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778079-98F8-413E-929A-394B50CD87E8}">
  <dimension ref="A1:F115"/>
  <sheetViews>
    <sheetView view="pageBreakPreview" zoomScaleNormal="100" zoomScaleSheetLayoutView="100" workbookViewId="0">
      <selection activeCell="A8" sqref="A8:G8"/>
    </sheetView>
  </sheetViews>
  <sheetFormatPr defaultColWidth="9.33203125" defaultRowHeight="13.8" x14ac:dyDescent="0.25"/>
  <cols>
    <col min="1" max="1" width="28.5546875" style="2" customWidth="1"/>
    <col min="2" max="2" width="20.33203125" style="2" customWidth="1"/>
    <col min="3" max="3" width="4.109375" style="2" customWidth="1"/>
    <col min="4" max="4" width="17.88671875" style="2" customWidth="1"/>
    <col min="5" max="5" width="4.109375" style="2" customWidth="1"/>
    <col min="6" max="6" width="21.5546875" style="2" customWidth="1"/>
    <col min="7" max="16384" width="9.33203125" style="2"/>
  </cols>
  <sheetData>
    <row r="1" spans="1:6" ht="36" customHeight="1" x14ac:dyDescent="0.25">
      <c r="A1" s="56" t="s">
        <v>76</v>
      </c>
      <c r="B1" s="30"/>
      <c r="C1" s="30"/>
      <c r="D1" s="30"/>
      <c r="E1" s="30"/>
      <c r="F1" s="31"/>
    </row>
    <row r="2" spans="1:6" ht="14.4" customHeight="1" x14ac:dyDescent="0.25"/>
    <row r="3" spans="1:6" s="6" customFormat="1" ht="30.6" customHeight="1" x14ac:dyDescent="0.25">
      <c r="A3" s="28" t="s">
        <v>10</v>
      </c>
      <c r="B3" s="32"/>
      <c r="C3" s="32"/>
      <c r="D3" s="32"/>
      <c r="E3" s="32"/>
      <c r="F3" s="32"/>
    </row>
    <row r="4" spans="1:6" s="6" customFormat="1" ht="24" customHeight="1" x14ac:dyDescent="0.25">
      <c r="A4" s="7" t="s">
        <v>11</v>
      </c>
      <c r="B4" s="7"/>
      <c r="C4" s="7"/>
      <c r="D4" s="7"/>
    </row>
    <row r="5" spans="1:6" s="6" customFormat="1" ht="30" customHeight="1" x14ac:dyDescent="0.25">
      <c r="A5" s="22" t="s">
        <v>12</v>
      </c>
      <c r="B5" s="22" t="s">
        <v>13</v>
      </c>
      <c r="C5" s="22" t="s">
        <v>14</v>
      </c>
      <c r="D5" s="23" t="s">
        <v>15</v>
      </c>
      <c r="E5" s="24" t="s">
        <v>16</v>
      </c>
      <c r="F5" s="22" t="s">
        <v>17</v>
      </c>
    </row>
    <row r="6" spans="1:6" s="6" customFormat="1" ht="14.25" customHeight="1" x14ac:dyDescent="0.25">
      <c r="A6" s="11" t="s">
        <v>18</v>
      </c>
      <c r="B6" s="11">
        <v>1</v>
      </c>
      <c r="C6" s="11" t="s">
        <v>14</v>
      </c>
      <c r="D6" s="26">
        <v>0</v>
      </c>
      <c r="E6" s="11" t="s">
        <v>16</v>
      </c>
      <c r="F6" s="18">
        <f>B6*D6</f>
        <v>0</v>
      </c>
    </row>
    <row r="7" spans="1:6" s="6" customFormat="1" ht="14.25" customHeight="1" x14ac:dyDescent="0.25">
      <c r="A7" s="11" t="s">
        <v>19</v>
      </c>
      <c r="B7" s="11">
        <v>3</v>
      </c>
      <c r="C7" s="11" t="s">
        <v>14</v>
      </c>
      <c r="D7" s="17">
        <v>0</v>
      </c>
      <c r="E7" s="11" t="s">
        <v>16</v>
      </c>
      <c r="F7" s="18">
        <f t="shared" ref="F7:F18" si="0">B7*D7</f>
        <v>0</v>
      </c>
    </row>
    <row r="8" spans="1:6" s="6" customFormat="1" ht="14.25" customHeight="1" x14ac:dyDescent="0.25">
      <c r="A8" s="11" t="s">
        <v>20</v>
      </c>
      <c r="B8" s="11">
        <v>2</v>
      </c>
      <c r="C8" s="11" t="s">
        <v>14</v>
      </c>
      <c r="D8" s="17">
        <v>0</v>
      </c>
      <c r="E8" s="11" t="s">
        <v>16</v>
      </c>
      <c r="F8" s="18">
        <f t="shared" si="0"/>
        <v>0</v>
      </c>
    </row>
    <row r="9" spans="1:6" s="6" customFormat="1" ht="14.25" customHeight="1" x14ac:dyDescent="0.25">
      <c r="A9" s="11" t="s">
        <v>21</v>
      </c>
      <c r="B9" s="11">
        <v>4</v>
      </c>
      <c r="C9" s="11" t="s">
        <v>14</v>
      </c>
      <c r="D9" s="17">
        <v>0</v>
      </c>
      <c r="E9" s="11" t="s">
        <v>16</v>
      </c>
      <c r="F9" s="18">
        <f t="shared" si="0"/>
        <v>0</v>
      </c>
    </row>
    <row r="10" spans="1:6" s="6" customFormat="1" ht="14.25" customHeight="1" x14ac:dyDescent="0.25">
      <c r="A10" s="11" t="s">
        <v>22</v>
      </c>
      <c r="B10" s="11">
        <v>1</v>
      </c>
      <c r="C10" s="11" t="s">
        <v>14</v>
      </c>
      <c r="D10" s="17">
        <v>0</v>
      </c>
      <c r="E10" s="11" t="s">
        <v>16</v>
      </c>
      <c r="F10" s="18">
        <f t="shared" si="0"/>
        <v>0</v>
      </c>
    </row>
    <row r="11" spans="1:6" s="6" customFormat="1" ht="14.25" customHeight="1" x14ac:dyDescent="0.25">
      <c r="A11" s="11" t="s">
        <v>23</v>
      </c>
      <c r="B11" s="11">
        <v>2</v>
      </c>
      <c r="C11" s="11" t="s">
        <v>14</v>
      </c>
      <c r="D11" s="17">
        <v>0</v>
      </c>
      <c r="E11" s="11" t="s">
        <v>16</v>
      </c>
      <c r="F11" s="18">
        <f t="shared" si="0"/>
        <v>0</v>
      </c>
    </row>
    <row r="12" spans="1:6" s="6" customFormat="1" ht="14.25" customHeight="1" x14ac:dyDescent="0.25">
      <c r="A12" s="11" t="s">
        <v>24</v>
      </c>
      <c r="B12" s="11">
        <v>8</v>
      </c>
      <c r="C12" s="11" t="s">
        <v>14</v>
      </c>
      <c r="D12" s="17">
        <v>0</v>
      </c>
      <c r="E12" s="11" t="s">
        <v>16</v>
      </c>
      <c r="F12" s="18">
        <f t="shared" si="0"/>
        <v>0</v>
      </c>
    </row>
    <row r="13" spans="1:6" s="6" customFormat="1" ht="14.25" customHeight="1" x14ac:dyDescent="0.25">
      <c r="A13" s="16" t="s">
        <v>25</v>
      </c>
      <c r="B13" s="11">
        <v>1</v>
      </c>
      <c r="C13" s="11" t="s">
        <v>14</v>
      </c>
      <c r="D13" s="17">
        <v>0</v>
      </c>
      <c r="E13" s="11" t="s">
        <v>16</v>
      </c>
      <c r="F13" s="18">
        <f t="shared" si="0"/>
        <v>0</v>
      </c>
    </row>
    <row r="14" spans="1:6" s="6" customFormat="1" ht="14.25" customHeight="1" x14ac:dyDescent="0.25">
      <c r="A14" s="11" t="s">
        <v>26</v>
      </c>
      <c r="B14" s="11">
        <v>3</v>
      </c>
      <c r="C14" s="11" t="s">
        <v>14</v>
      </c>
      <c r="D14" s="17">
        <v>0</v>
      </c>
      <c r="E14" s="11" t="s">
        <v>16</v>
      </c>
      <c r="F14" s="18">
        <f t="shared" si="0"/>
        <v>0</v>
      </c>
    </row>
    <row r="15" spans="1:6" s="6" customFormat="1" ht="14.25" customHeight="1" x14ac:dyDescent="0.25">
      <c r="A15" s="11" t="s">
        <v>27</v>
      </c>
      <c r="B15" s="11">
        <v>1</v>
      </c>
      <c r="C15" s="11" t="s">
        <v>14</v>
      </c>
      <c r="D15" s="17">
        <v>0</v>
      </c>
      <c r="E15" s="11" t="s">
        <v>16</v>
      </c>
      <c r="F15" s="18">
        <f t="shared" si="0"/>
        <v>0</v>
      </c>
    </row>
    <row r="16" spans="1:6" s="6" customFormat="1" ht="14.25" customHeight="1" x14ac:dyDescent="0.25">
      <c r="A16" s="11" t="s">
        <v>28</v>
      </c>
      <c r="B16" s="11">
        <v>1</v>
      </c>
      <c r="C16" s="11" t="s">
        <v>14</v>
      </c>
      <c r="D16" s="17">
        <v>0</v>
      </c>
      <c r="E16" s="11" t="s">
        <v>16</v>
      </c>
      <c r="F16" s="18">
        <f t="shared" si="0"/>
        <v>0</v>
      </c>
    </row>
    <row r="17" spans="1:6" s="6" customFormat="1" ht="14.25" customHeight="1" x14ac:dyDescent="0.25">
      <c r="A17" s="11" t="s">
        <v>29</v>
      </c>
      <c r="B17" s="11">
        <v>1</v>
      </c>
      <c r="C17" s="11" t="s">
        <v>14</v>
      </c>
      <c r="D17" s="17">
        <v>0</v>
      </c>
      <c r="E17" s="11" t="s">
        <v>16</v>
      </c>
      <c r="F17" s="18">
        <f t="shared" si="0"/>
        <v>0</v>
      </c>
    </row>
    <row r="18" spans="1:6" s="6" customFormat="1" ht="14.25" customHeight="1" x14ac:dyDescent="0.25">
      <c r="A18" s="12" t="s">
        <v>30</v>
      </c>
      <c r="B18" s="12">
        <v>1</v>
      </c>
      <c r="C18" s="12" t="s">
        <v>14</v>
      </c>
      <c r="D18" s="17">
        <v>0</v>
      </c>
      <c r="E18" s="12" t="s">
        <v>16</v>
      </c>
      <c r="F18" s="19">
        <f t="shared" si="0"/>
        <v>0</v>
      </c>
    </row>
    <row r="19" spans="1:6" s="6" customFormat="1" ht="15.6" customHeight="1" x14ac:dyDescent="0.25">
      <c r="A19" s="33" t="s">
        <v>31</v>
      </c>
      <c r="B19" s="33"/>
      <c r="C19" s="33"/>
      <c r="D19" s="33"/>
      <c r="E19" s="33"/>
      <c r="F19" s="20">
        <f>SUM(F6:F18)</f>
        <v>0</v>
      </c>
    </row>
    <row r="20" spans="1:6" s="6" customFormat="1" ht="24" customHeight="1" x14ac:dyDescent="0.25">
      <c r="A20" s="34" t="s">
        <v>32</v>
      </c>
      <c r="B20" s="34"/>
      <c r="C20" s="13"/>
      <c r="D20" s="13"/>
      <c r="E20" s="14"/>
      <c r="F20" s="14"/>
    </row>
    <row r="21" spans="1:6" s="6" customFormat="1" ht="30" customHeight="1" x14ac:dyDescent="0.25">
      <c r="A21" s="22" t="s">
        <v>12</v>
      </c>
      <c r="B21" s="22" t="s">
        <v>13</v>
      </c>
      <c r="C21" s="22" t="s">
        <v>14</v>
      </c>
      <c r="D21" s="23" t="s">
        <v>15</v>
      </c>
      <c r="E21" s="24" t="s">
        <v>16</v>
      </c>
      <c r="F21" s="22" t="s">
        <v>17</v>
      </c>
    </row>
    <row r="22" spans="1:6" s="6" customFormat="1" ht="14.25" customHeight="1" x14ac:dyDescent="0.25">
      <c r="A22" s="11" t="s">
        <v>18</v>
      </c>
      <c r="B22" s="11">
        <v>1</v>
      </c>
      <c r="C22" s="11" t="s">
        <v>14</v>
      </c>
      <c r="D22" s="17">
        <v>0</v>
      </c>
      <c r="E22" s="11" t="s">
        <v>16</v>
      </c>
      <c r="F22" s="18">
        <f>B22*D22</f>
        <v>0</v>
      </c>
    </row>
    <row r="23" spans="1:6" s="6" customFormat="1" ht="14.25" customHeight="1" x14ac:dyDescent="0.25">
      <c r="A23" s="11" t="s">
        <v>19</v>
      </c>
      <c r="B23" s="11">
        <v>8</v>
      </c>
      <c r="C23" s="11" t="s">
        <v>14</v>
      </c>
      <c r="D23" s="17">
        <v>0</v>
      </c>
      <c r="E23" s="11" t="s">
        <v>16</v>
      </c>
      <c r="F23" s="18">
        <f t="shared" ref="F23:F34" si="1">B23*D23</f>
        <v>0</v>
      </c>
    </row>
    <row r="24" spans="1:6" s="6" customFormat="1" ht="14.25" customHeight="1" x14ac:dyDescent="0.25">
      <c r="A24" s="11" t="s">
        <v>20</v>
      </c>
      <c r="B24" s="11">
        <v>12</v>
      </c>
      <c r="C24" s="11" t="s">
        <v>14</v>
      </c>
      <c r="D24" s="17">
        <v>0</v>
      </c>
      <c r="E24" s="11" t="s">
        <v>16</v>
      </c>
      <c r="F24" s="18">
        <f t="shared" si="1"/>
        <v>0</v>
      </c>
    </row>
    <row r="25" spans="1:6" s="6" customFormat="1" ht="14.25" customHeight="1" x14ac:dyDescent="0.25">
      <c r="A25" s="11" t="s">
        <v>21</v>
      </c>
      <c r="B25" s="11">
        <v>6</v>
      </c>
      <c r="C25" s="11" t="s">
        <v>14</v>
      </c>
      <c r="D25" s="17">
        <v>0</v>
      </c>
      <c r="E25" s="11" t="s">
        <v>16</v>
      </c>
      <c r="F25" s="18">
        <f t="shared" si="1"/>
        <v>0</v>
      </c>
    </row>
    <row r="26" spans="1:6" s="6" customFormat="1" ht="14.25" customHeight="1" x14ac:dyDescent="0.25">
      <c r="A26" s="11" t="s">
        <v>22</v>
      </c>
      <c r="B26" s="11">
        <v>1</v>
      </c>
      <c r="C26" s="11" t="s">
        <v>14</v>
      </c>
      <c r="D26" s="17">
        <v>0</v>
      </c>
      <c r="E26" s="11" t="s">
        <v>16</v>
      </c>
      <c r="F26" s="18">
        <f t="shared" si="1"/>
        <v>0</v>
      </c>
    </row>
    <row r="27" spans="1:6" s="6" customFormat="1" ht="14.25" customHeight="1" x14ac:dyDescent="0.25">
      <c r="A27" s="11" t="s">
        <v>23</v>
      </c>
      <c r="B27" s="11">
        <v>8</v>
      </c>
      <c r="C27" s="11" t="s">
        <v>14</v>
      </c>
      <c r="D27" s="17">
        <v>0</v>
      </c>
      <c r="E27" s="11" t="s">
        <v>16</v>
      </c>
      <c r="F27" s="18">
        <f t="shared" si="1"/>
        <v>0</v>
      </c>
    </row>
    <row r="28" spans="1:6" s="6" customFormat="1" ht="14.25" customHeight="1" x14ac:dyDescent="0.25">
      <c r="A28" s="11" t="s">
        <v>24</v>
      </c>
      <c r="B28" s="11">
        <v>15</v>
      </c>
      <c r="C28" s="11" t="s">
        <v>14</v>
      </c>
      <c r="D28" s="17">
        <v>0</v>
      </c>
      <c r="E28" s="11" t="s">
        <v>16</v>
      </c>
      <c r="F28" s="18">
        <f t="shared" si="1"/>
        <v>0</v>
      </c>
    </row>
    <row r="29" spans="1:6" s="6" customFormat="1" ht="14.25" customHeight="1" x14ac:dyDescent="0.25">
      <c r="A29" s="11" t="s">
        <v>25</v>
      </c>
      <c r="B29" s="11">
        <v>4</v>
      </c>
      <c r="C29" s="11" t="s">
        <v>14</v>
      </c>
      <c r="D29" s="17">
        <v>0</v>
      </c>
      <c r="E29" s="11" t="s">
        <v>16</v>
      </c>
      <c r="F29" s="18">
        <f t="shared" si="1"/>
        <v>0</v>
      </c>
    </row>
    <row r="30" spans="1:6" s="6" customFormat="1" ht="14.25" customHeight="1" x14ac:dyDescent="0.25">
      <c r="A30" s="11" t="s">
        <v>26</v>
      </c>
      <c r="B30" s="11">
        <v>7</v>
      </c>
      <c r="C30" s="11" t="s">
        <v>14</v>
      </c>
      <c r="D30" s="17">
        <v>0</v>
      </c>
      <c r="E30" s="11" t="s">
        <v>16</v>
      </c>
      <c r="F30" s="18">
        <f t="shared" si="1"/>
        <v>0</v>
      </c>
    </row>
    <row r="31" spans="1:6" s="6" customFormat="1" ht="14.25" customHeight="1" x14ac:dyDescent="0.25">
      <c r="A31" s="11" t="s">
        <v>27</v>
      </c>
      <c r="B31" s="11">
        <v>2</v>
      </c>
      <c r="C31" s="11" t="s">
        <v>14</v>
      </c>
      <c r="D31" s="17">
        <v>0</v>
      </c>
      <c r="E31" s="11" t="s">
        <v>16</v>
      </c>
      <c r="F31" s="18">
        <f t="shared" si="1"/>
        <v>0</v>
      </c>
    </row>
    <row r="32" spans="1:6" s="6" customFormat="1" ht="14.25" customHeight="1" x14ac:dyDescent="0.25">
      <c r="A32" s="11" t="s">
        <v>28</v>
      </c>
      <c r="B32" s="11">
        <v>1</v>
      </c>
      <c r="C32" s="11" t="s">
        <v>14</v>
      </c>
      <c r="D32" s="17">
        <v>0</v>
      </c>
      <c r="E32" s="11" t="s">
        <v>16</v>
      </c>
      <c r="F32" s="18">
        <f t="shared" si="1"/>
        <v>0</v>
      </c>
    </row>
    <row r="33" spans="1:6" s="6" customFormat="1" ht="14.25" customHeight="1" x14ac:dyDescent="0.25">
      <c r="A33" s="11" t="s">
        <v>29</v>
      </c>
      <c r="B33" s="11">
        <v>1</v>
      </c>
      <c r="C33" s="11" t="s">
        <v>14</v>
      </c>
      <c r="D33" s="17">
        <v>0</v>
      </c>
      <c r="E33" s="11" t="s">
        <v>16</v>
      </c>
      <c r="F33" s="18">
        <f t="shared" si="1"/>
        <v>0</v>
      </c>
    </row>
    <row r="34" spans="1:6" s="6" customFormat="1" ht="14.25" customHeight="1" x14ac:dyDescent="0.25">
      <c r="A34" s="12" t="s">
        <v>30</v>
      </c>
      <c r="B34" s="12">
        <v>1</v>
      </c>
      <c r="C34" s="12" t="s">
        <v>14</v>
      </c>
      <c r="D34" s="17">
        <v>0</v>
      </c>
      <c r="E34" s="12" t="s">
        <v>16</v>
      </c>
      <c r="F34" s="19">
        <f t="shared" si="1"/>
        <v>0</v>
      </c>
    </row>
    <row r="35" spans="1:6" s="6" customFormat="1" ht="15.6" customHeight="1" x14ac:dyDescent="0.25">
      <c r="A35" s="33" t="s">
        <v>33</v>
      </c>
      <c r="B35" s="33"/>
      <c r="C35" s="33"/>
      <c r="D35" s="33"/>
      <c r="E35" s="33"/>
      <c r="F35" s="20">
        <f>SUM(F22:F34)</f>
        <v>0</v>
      </c>
    </row>
    <row r="36" spans="1:6" s="6" customFormat="1" ht="12.6" customHeight="1" x14ac:dyDescent="0.25">
      <c r="A36" s="14"/>
      <c r="B36" s="14"/>
      <c r="C36" s="14"/>
      <c r="D36" s="14"/>
      <c r="E36" s="14"/>
      <c r="F36" s="14"/>
    </row>
    <row r="37" spans="1:6" s="6" customFormat="1" ht="16.2" customHeight="1" x14ac:dyDescent="0.25">
      <c r="A37" s="35" t="s">
        <v>34</v>
      </c>
      <c r="B37" s="35"/>
      <c r="C37" s="35"/>
      <c r="D37" s="35"/>
      <c r="E37" s="35"/>
      <c r="F37" s="21">
        <f>SUM(F19+F35)</f>
        <v>0</v>
      </c>
    </row>
    <row r="38" spans="1:6" s="6" customFormat="1" ht="15" customHeight="1" x14ac:dyDescent="0.25"/>
    <row r="39" spans="1:6" s="6" customFormat="1" ht="31.2" customHeight="1" x14ac:dyDescent="0.25">
      <c r="A39" s="28" t="s">
        <v>35</v>
      </c>
      <c r="B39" s="32"/>
      <c r="C39" s="32"/>
      <c r="D39" s="32"/>
      <c r="E39" s="32"/>
      <c r="F39" s="32"/>
    </row>
    <row r="40" spans="1:6" s="6" customFormat="1" ht="24" customHeight="1" x14ac:dyDescent="0.25">
      <c r="A40" s="7" t="s">
        <v>11</v>
      </c>
      <c r="B40" s="7"/>
      <c r="C40" s="7"/>
      <c r="D40" s="7"/>
    </row>
    <row r="41" spans="1:6" s="6" customFormat="1" ht="30" customHeight="1" x14ac:dyDescent="0.25">
      <c r="A41" s="8" t="s">
        <v>12</v>
      </c>
      <c r="B41" s="8" t="s">
        <v>13</v>
      </c>
      <c r="C41" s="8" t="s">
        <v>14</v>
      </c>
      <c r="D41" s="9" t="s">
        <v>15</v>
      </c>
      <c r="E41" s="10" t="s">
        <v>16</v>
      </c>
      <c r="F41" s="8" t="s">
        <v>17</v>
      </c>
    </row>
    <row r="42" spans="1:6" s="6" customFormat="1" ht="14.25" customHeight="1" x14ac:dyDescent="0.25">
      <c r="A42" s="11" t="s">
        <v>18</v>
      </c>
      <c r="B42" s="11">
        <v>4</v>
      </c>
      <c r="C42" s="11" t="s">
        <v>14</v>
      </c>
      <c r="D42" s="17">
        <v>0</v>
      </c>
      <c r="E42" s="11" t="s">
        <v>16</v>
      </c>
      <c r="F42" s="18">
        <f>B42*D42</f>
        <v>0</v>
      </c>
    </row>
    <row r="43" spans="1:6" s="6" customFormat="1" ht="14.25" customHeight="1" x14ac:dyDescent="0.25">
      <c r="A43" s="11" t="s">
        <v>19</v>
      </c>
      <c r="B43" s="11">
        <v>12</v>
      </c>
      <c r="C43" s="11" t="s">
        <v>14</v>
      </c>
      <c r="D43" s="17">
        <v>0</v>
      </c>
      <c r="E43" s="11" t="s">
        <v>16</v>
      </c>
      <c r="F43" s="18">
        <f t="shared" ref="F43:F54" si="2">B43*D43</f>
        <v>0</v>
      </c>
    </row>
    <row r="44" spans="1:6" s="6" customFormat="1" ht="14.25" customHeight="1" x14ac:dyDescent="0.25">
      <c r="A44" s="11" t="s">
        <v>20</v>
      </c>
      <c r="B44" s="11">
        <v>8</v>
      </c>
      <c r="C44" s="11" t="s">
        <v>14</v>
      </c>
      <c r="D44" s="17">
        <v>0</v>
      </c>
      <c r="E44" s="11" t="s">
        <v>16</v>
      </c>
      <c r="F44" s="18">
        <f t="shared" si="2"/>
        <v>0</v>
      </c>
    </row>
    <row r="45" spans="1:6" s="6" customFormat="1" ht="14.25" customHeight="1" x14ac:dyDescent="0.25">
      <c r="A45" s="11" t="s">
        <v>21</v>
      </c>
      <c r="B45" s="11">
        <v>15</v>
      </c>
      <c r="C45" s="11" t="s">
        <v>14</v>
      </c>
      <c r="D45" s="17">
        <v>0</v>
      </c>
      <c r="E45" s="11" t="s">
        <v>16</v>
      </c>
      <c r="F45" s="18">
        <f t="shared" si="2"/>
        <v>0</v>
      </c>
    </row>
    <row r="46" spans="1:6" s="6" customFormat="1" ht="14.25" customHeight="1" x14ac:dyDescent="0.25">
      <c r="A46" s="11" t="s">
        <v>22</v>
      </c>
      <c r="B46" s="11">
        <v>4</v>
      </c>
      <c r="C46" s="11" t="s">
        <v>14</v>
      </c>
      <c r="D46" s="17">
        <v>0</v>
      </c>
      <c r="E46" s="11" t="s">
        <v>16</v>
      </c>
      <c r="F46" s="18">
        <f t="shared" si="2"/>
        <v>0</v>
      </c>
    </row>
    <row r="47" spans="1:6" s="6" customFormat="1" ht="14.25" customHeight="1" x14ac:dyDescent="0.25">
      <c r="A47" s="11" t="s">
        <v>23</v>
      </c>
      <c r="B47" s="11">
        <v>8</v>
      </c>
      <c r="C47" s="11" t="s">
        <v>14</v>
      </c>
      <c r="D47" s="17">
        <v>0</v>
      </c>
      <c r="E47" s="11" t="s">
        <v>16</v>
      </c>
      <c r="F47" s="18">
        <f t="shared" si="2"/>
        <v>0</v>
      </c>
    </row>
    <row r="48" spans="1:6" s="6" customFormat="1" ht="14.25" customHeight="1" x14ac:dyDescent="0.25">
      <c r="A48" s="11" t="s">
        <v>24</v>
      </c>
      <c r="B48" s="11">
        <v>31</v>
      </c>
      <c r="C48" s="11" t="s">
        <v>14</v>
      </c>
      <c r="D48" s="17">
        <v>0</v>
      </c>
      <c r="E48" s="11" t="s">
        <v>16</v>
      </c>
      <c r="F48" s="18">
        <f t="shared" si="2"/>
        <v>0</v>
      </c>
    </row>
    <row r="49" spans="1:6" s="6" customFormat="1" ht="14.25" customHeight="1" x14ac:dyDescent="0.25">
      <c r="A49" s="11" t="s">
        <v>25</v>
      </c>
      <c r="B49" s="11">
        <v>4</v>
      </c>
      <c r="C49" s="11" t="s">
        <v>14</v>
      </c>
      <c r="D49" s="17">
        <v>0</v>
      </c>
      <c r="E49" s="11" t="s">
        <v>16</v>
      </c>
      <c r="F49" s="18">
        <f t="shared" si="2"/>
        <v>0</v>
      </c>
    </row>
    <row r="50" spans="1:6" s="6" customFormat="1" ht="14.25" customHeight="1" x14ac:dyDescent="0.25">
      <c r="A50" s="11" t="s">
        <v>26</v>
      </c>
      <c r="B50" s="11">
        <v>11</v>
      </c>
      <c r="C50" s="11" t="s">
        <v>14</v>
      </c>
      <c r="D50" s="17">
        <v>0</v>
      </c>
      <c r="E50" s="11" t="s">
        <v>16</v>
      </c>
      <c r="F50" s="18">
        <f t="shared" si="2"/>
        <v>0</v>
      </c>
    </row>
    <row r="51" spans="1:6" s="6" customFormat="1" ht="14.25" customHeight="1" x14ac:dyDescent="0.25">
      <c r="A51" s="11" t="s">
        <v>27</v>
      </c>
      <c r="B51" s="11">
        <v>1</v>
      </c>
      <c r="C51" s="11" t="s">
        <v>14</v>
      </c>
      <c r="D51" s="17">
        <v>0</v>
      </c>
      <c r="E51" s="11" t="s">
        <v>16</v>
      </c>
      <c r="F51" s="18">
        <f t="shared" si="2"/>
        <v>0</v>
      </c>
    </row>
    <row r="52" spans="1:6" s="6" customFormat="1" ht="14.25" customHeight="1" x14ac:dyDescent="0.25">
      <c r="A52" s="11" t="s">
        <v>28</v>
      </c>
      <c r="B52" s="11">
        <v>1</v>
      </c>
      <c r="C52" s="11" t="s">
        <v>14</v>
      </c>
      <c r="D52" s="17">
        <v>0</v>
      </c>
      <c r="E52" s="11" t="s">
        <v>16</v>
      </c>
      <c r="F52" s="18">
        <f t="shared" si="2"/>
        <v>0</v>
      </c>
    </row>
    <row r="53" spans="1:6" s="6" customFormat="1" ht="14.25" customHeight="1" x14ac:dyDescent="0.25">
      <c r="A53" s="11" t="s">
        <v>29</v>
      </c>
      <c r="B53" s="11">
        <v>1</v>
      </c>
      <c r="C53" s="11" t="s">
        <v>14</v>
      </c>
      <c r="D53" s="17">
        <v>0</v>
      </c>
      <c r="E53" s="11" t="s">
        <v>16</v>
      </c>
      <c r="F53" s="18">
        <f t="shared" si="2"/>
        <v>0</v>
      </c>
    </row>
    <row r="54" spans="1:6" s="6" customFormat="1" ht="14.25" customHeight="1" x14ac:dyDescent="0.25">
      <c r="A54" s="12" t="s">
        <v>30</v>
      </c>
      <c r="B54" s="12">
        <v>1</v>
      </c>
      <c r="C54" s="12" t="s">
        <v>14</v>
      </c>
      <c r="D54" s="17">
        <v>0</v>
      </c>
      <c r="E54" s="12" t="s">
        <v>16</v>
      </c>
      <c r="F54" s="19">
        <f t="shared" si="2"/>
        <v>0</v>
      </c>
    </row>
    <row r="55" spans="1:6" s="6" customFormat="1" ht="15.6" customHeight="1" x14ac:dyDescent="0.25">
      <c r="A55" s="33" t="s">
        <v>31</v>
      </c>
      <c r="B55" s="33"/>
      <c r="C55" s="33"/>
      <c r="D55" s="33"/>
      <c r="E55" s="33"/>
      <c r="F55" s="20">
        <f>SUM(F42:F54)</f>
        <v>0</v>
      </c>
    </row>
    <row r="56" spans="1:6" s="6" customFormat="1" ht="24" customHeight="1" x14ac:dyDescent="0.25">
      <c r="A56" s="34" t="s">
        <v>36</v>
      </c>
      <c r="B56" s="34"/>
      <c r="C56" s="13"/>
      <c r="D56" s="13"/>
      <c r="E56" s="14"/>
      <c r="F56" s="14"/>
    </row>
    <row r="57" spans="1:6" s="6" customFormat="1" ht="30" customHeight="1" x14ac:dyDescent="0.25">
      <c r="A57" s="8" t="s">
        <v>12</v>
      </c>
      <c r="B57" s="8" t="s">
        <v>13</v>
      </c>
      <c r="C57" s="8" t="s">
        <v>14</v>
      </c>
      <c r="D57" s="9" t="s">
        <v>15</v>
      </c>
      <c r="E57" s="10" t="s">
        <v>16</v>
      </c>
      <c r="F57" s="8" t="s">
        <v>17</v>
      </c>
    </row>
    <row r="58" spans="1:6" s="6" customFormat="1" ht="14.25" customHeight="1" x14ac:dyDescent="0.25">
      <c r="A58" s="11" t="s">
        <v>18</v>
      </c>
      <c r="B58" s="11">
        <v>6</v>
      </c>
      <c r="C58" s="11" t="s">
        <v>14</v>
      </c>
      <c r="D58" s="17">
        <v>0</v>
      </c>
      <c r="E58" s="11" t="s">
        <v>16</v>
      </c>
      <c r="F58" s="18">
        <f>B58*D58</f>
        <v>0</v>
      </c>
    </row>
    <row r="59" spans="1:6" s="6" customFormat="1" ht="14.25" customHeight="1" x14ac:dyDescent="0.25">
      <c r="A59" s="11" t="s">
        <v>19</v>
      </c>
      <c r="B59" s="11">
        <v>5</v>
      </c>
      <c r="C59" s="11" t="s">
        <v>14</v>
      </c>
      <c r="D59" s="17">
        <v>0</v>
      </c>
      <c r="E59" s="11" t="s">
        <v>16</v>
      </c>
      <c r="F59" s="18">
        <f t="shared" ref="F59:F70" si="3">B59*D59</f>
        <v>0</v>
      </c>
    </row>
    <row r="60" spans="1:6" s="6" customFormat="1" ht="14.25" customHeight="1" x14ac:dyDescent="0.25">
      <c r="A60" s="11" t="s">
        <v>20</v>
      </c>
      <c r="B60" s="11">
        <v>3</v>
      </c>
      <c r="C60" s="11" t="s">
        <v>14</v>
      </c>
      <c r="D60" s="17">
        <v>0</v>
      </c>
      <c r="E60" s="11" t="s">
        <v>16</v>
      </c>
      <c r="F60" s="18">
        <f t="shared" si="3"/>
        <v>0</v>
      </c>
    </row>
    <row r="61" spans="1:6" s="6" customFormat="1" ht="14.25" customHeight="1" x14ac:dyDescent="0.25">
      <c r="A61" s="11" t="s">
        <v>21</v>
      </c>
      <c r="B61" s="11">
        <v>8</v>
      </c>
      <c r="C61" s="11" t="s">
        <v>14</v>
      </c>
      <c r="D61" s="17">
        <v>0</v>
      </c>
      <c r="E61" s="11" t="s">
        <v>16</v>
      </c>
      <c r="F61" s="18">
        <f t="shared" si="3"/>
        <v>0</v>
      </c>
    </row>
    <row r="62" spans="1:6" s="6" customFormat="1" ht="14.25" customHeight="1" x14ac:dyDescent="0.25">
      <c r="A62" s="11" t="s">
        <v>22</v>
      </c>
      <c r="B62" s="11">
        <v>2</v>
      </c>
      <c r="C62" s="11" t="s">
        <v>14</v>
      </c>
      <c r="D62" s="17">
        <v>0</v>
      </c>
      <c r="E62" s="11" t="s">
        <v>16</v>
      </c>
      <c r="F62" s="18">
        <f t="shared" si="3"/>
        <v>0</v>
      </c>
    </row>
    <row r="63" spans="1:6" s="6" customFormat="1" ht="14.25" customHeight="1" x14ac:dyDescent="0.25">
      <c r="A63" s="11" t="s">
        <v>23</v>
      </c>
      <c r="B63" s="11">
        <v>9</v>
      </c>
      <c r="C63" s="11" t="s">
        <v>14</v>
      </c>
      <c r="D63" s="17">
        <v>0</v>
      </c>
      <c r="E63" s="11" t="s">
        <v>16</v>
      </c>
      <c r="F63" s="18">
        <f t="shared" si="3"/>
        <v>0</v>
      </c>
    </row>
    <row r="64" spans="1:6" s="6" customFormat="1" ht="14.25" customHeight="1" x14ac:dyDescent="0.25">
      <c r="A64" s="11" t="s">
        <v>24</v>
      </c>
      <c r="B64" s="11">
        <v>15</v>
      </c>
      <c r="C64" s="11" t="s">
        <v>14</v>
      </c>
      <c r="D64" s="17">
        <v>0</v>
      </c>
      <c r="E64" s="11" t="s">
        <v>16</v>
      </c>
      <c r="F64" s="18">
        <f t="shared" si="3"/>
        <v>0</v>
      </c>
    </row>
    <row r="65" spans="1:6" s="6" customFormat="1" ht="14.25" customHeight="1" x14ac:dyDescent="0.25">
      <c r="A65" s="11" t="s">
        <v>25</v>
      </c>
      <c r="B65" s="11">
        <v>2</v>
      </c>
      <c r="C65" s="11" t="s">
        <v>14</v>
      </c>
      <c r="D65" s="17">
        <v>0</v>
      </c>
      <c r="E65" s="11" t="s">
        <v>16</v>
      </c>
      <c r="F65" s="18">
        <f t="shared" si="3"/>
        <v>0</v>
      </c>
    </row>
    <row r="66" spans="1:6" s="6" customFormat="1" ht="14.25" customHeight="1" x14ac:dyDescent="0.25">
      <c r="A66" s="11" t="s">
        <v>26</v>
      </c>
      <c r="B66" s="11">
        <v>5</v>
      </c>
      <c r="C66" s="11" t="s">
        <v>14</v>
      </c>
      <c r="D66" s="17">
        <v>0</v>
      </c>
      <c r="E66" s="11" t="s">
        <v>16</v>
      </c>
      <c r="F66" s="18">
        <f t="shared" si="3"/>
        <v>0</v>
      </c>
    </row>
    <row r="67" spans="1:6" s="6" customFormat="1" ht="14.25" customHeight="1" x14ac:dyDescent="0.25">
      <c r="A67" s="11" t="s">
        <v>27</v>
      </c>
      <c r="B67" s="11">
        <v>2</v>
      </c>
      <c r="C67" s="11" t="s">
        <v>14</v>
      </c>
      <c r="D67" s="17">
        <v>0</v>
      </c>
      <c r="E67" s="11" t="s">
        <v>16</v>
      </c>
      <c r="F67" s="18">
        <f t="shared" si="3"/>
        <v>0</v>
      </c>
    </row>
    <row r="68" spans="1:6" s="6" customFormat="1" ht="14.25" customHeight="1" x14ac:dyDescent="0.25">
      <c r="A68" s="11" t="s">
        <v>28</v>
      </c>
      <c r="B68" s="11">
        <v>1</v>
      </c>
      <c r="C68" s="11" t="s">
        <v>14</v>
      </c>
      <c r="D68" s="17">
        <v>0</v>
      </c>
      <c r="E68" s="11" t="s">
        <v>16</v>
      </c>
      <c r="F68" s="18">
        <f t="shared" si="3"/>
        <v>0</v>
      </c>
    </row>
    <row r="69" spans="1:6" s="6" customFormat="1" ht="14.25" customHeight="1" x14ac:dyDescent="0.25">
      <c r="A69" s="11" t="s">
        <v>29</v>
      </c>
      <c r="B69" s="11">
        <v>1</v>
      </c>
      <c r="C69" s="11" t="s">
        <v>14</v>
      </c>
      <c r="D69" s="17">
        <v>0</v>
      </c>
      <c r="E69" s="11" t="s">
        <v>16</v>
      </c>
      <c r="F69" s="18">
        <f t="shared" si="3"/>
        <v>0</v>
      </c>
    </row>
    <row r="70" spans="1:6" s="6" customFormat="1" ht="14.25" customHeight="1" x14ac:dyDescent="0.25">
      <c r="A70" s="12" t="s">
        <v>30</v>
      </c>
      <c r="B70" s="11">
        <v>1</v>
      </c>
      <c r="C70" s="12" t="s">
        <v>14</v>
      </c>
      <c r="D70" s="17">
        <v>0</v>
      </c>
      <c r="E70" s="12" t="s">
        <v>16</v>
      </c>
      <c r="F70" s="19">
        <f t="shared" si="3"/>
        <v>0</v>
      </c>
    </row>
    <row r="71" spans="1:6" s="6" customFormat="1" ht="15.6" customHeight="1" x14ac:dyDescent="0.25">
      <c r="A71" s="33" t="s">
        <v>33</v>
      </c>
      <c r="B71" s="33"/>
      <c r="C71" s="33"/>
      <c r="D71" s="33"/>
      <c r="E71" s="33"/>
      <c r="F71" s="20">
        <f>SUM(F58:F70)</f>
        <v>0</v>
      </c>
    </row>
    <row r="72" spans="1:6" s="6" customFormat="1" ht="12" customHeight="1" x14ac:dyDescent="0.25">
      <c r="A72" s="14"/>
      <c r="B72" s="14"/>
      <c r="C72" s="14"/>
      <c r="D72" s="14"/>
      <c r="E72" s="14"/>
      <c r="F72" s="14"/>
    </row>
    <row r="73" spans="1:6" s="6" customFormat="1" ht="16.8" customHeight="1" x14ac:dyDescent="0.25">
      <c r="A73" s="35" t="s">
        <v>37</v>
      </c>
      <c r="B73" s="35"/>
      <c r="C73" s="35"/>
      <c r="D73" s="35"/>
      <c r="E73" s="35"/>
      <c r="F73" s="21">
        <f>SUM(F55+F71)</f>
        <v>0</v>
      </c>
    </row>
    <row r="74" spans="1:6" s="6" customFormat="1" x14ac:dyDescent="0.25"/>
    <row r="75" spans="1:6" s="6" customFormat="1" ht="30.6" customHeight="1" x14ac:dyDescent="0.25">
      <c r="A75" s="28" t="s">
        <v>38</v>
      </c>
      <c r="B75" s="28"/>
      <c r="C75" s="28"/>
      <c r="D75" s="28"/>
      <c r="E75" s="28"/>
      <c r="F75" s="28"/>
    </row>
    <row r="76" spans="1:6" s="6" customFormat="1" ht="24" customHeight="1" x14ac:dyDescent="0.25">
      <c r="A76" s="7" t="s">
        <v>11</v>
      </c>
      <c r="B76" s="7"/>
      <c r="C76" s="7"/>
      <c r="D76" s="7"/>
    </row>
    <row r="77" spans="1:6" s="6" customFormat="1" ht="30" customHeight="1" x14ac:dyDescent="0.25">
      <c r="A77" s="8" t="s">
        <v>12</v>
      </c>
      <c r="B77" s="8" t="s">
        <v>13</v>
      </c>
      <c r="C77" s="8" t="s">
        <v>14</v>
      </c>
      <c r="D77" s="9" t="s">
        <v>15</v>
      </c>
      <c r="E77" s="10" t="s">
        <v>16</v>
      </c>
      <c r="F77" s="8" t="s">
        <v>17</v>
      </c>
    </row>
    <row r="78" spans="1:6" s="6" customFormat="1" ht="14.25" customHeight="1" x14ac:dyDescent="0.25">
      <c r="A78" s="11" t="s">
        <v>18</v>
      </c>
      <c r="B78" s="11">
        <v>1</v>
      </c>
      <c r="C78" s="11" t="s">
        <v>14</v>
      </c>
      <c r="D78" s="17">
        <v>0</v>
      </c>
      <c r="E78" s="11" t="s">
        <v>16</v>
      </c>
      <c r="F78" s="18">
        <f>B78*D78</f>
        <v>0</v>
      </c>
    </row>
    <row r="79" spans="1:6" s="6" customFormat="1" ht="14.25" customHeight="1" x14ac:dyDescent="0.25">
      <c r="A79" s="11" t="s">
        <v>19</v>
      </c>
      <c r="B79" s="11">
        <v>3</v>
      </c>
      <c r="C79" s="11" t="s">
        <v>14</v>
      </c>
      <c r="D79" s="17">
        <v>0</v>
      </c>
      <c r="E79" s="11" t="s">
        <v>16</v>
      </c>
      <c r="F79" s="18">
        <f t="shared" ref="F79:F90" si="4">B79*D79</f>
        <v>0</v>
      </c>
    </row>
    <row r="80" spans="1:6" s="6" customFormat="1" ht="14.25" customHeight="1" x14ac:dyDescent="0.25">
      <c r="A80" s="11" t="s">
        <v>20</v>
      </c>
      <c r="B80" s="11">
        <v>2</v>
      </c>
      <c r="C80" s="11" t="s">
        <v>14</v>
      </c>
      <c r="D80" s="17">
        <v>0</v>
      </c>
      <c r="E80" s="11" t="s">
        <v>16</v>
      </c>
      <c r="F80" s="18">
        <f t="shared" si="4"/>
        <v>0</v>
      </c>
    </row>
    <row r="81" spans="1:6" s="6" customFormat="1" ht="14.25" customHeight="1" x14ac:dyDescent="0.25">
      <c r="A81" s="11" t="s">
        <v>21</v>
      </c>
      <c r="B81" s="11">
        <v>4</v>
      </c>
      <c r="C81" s="11" t="s">
        <v>14</v>
      </c>
      <c r="D81" s="17">
        <v>0</v>
      </c>
      <c r="E81" s="11" t="s">
        <v>16</v>
      </c>
      <c r="F81" s="18">
        <f t="shared" si="4"/>
        <v>0</v>
      </c>
    </row>
    <row r="82" spans="1:6" s="6" customFormat="1" ht="14.25" customHeight="1" x14ac:dyDescent="0.25">
      <c r="A82" s="11" t="s">
        <v>22</v>
      </c>
      <c r="B82" s="11">
        <v>1</v>
      </c>
      <c r="C82" s="11" t="s">
        <v>14</v>
      </c>
      <c r="D82" s="17">
        <v>0</v>
      </c>
      <c r="E82" s="11" t="s">
        <v>16</v>
      </c>
      <c r="F82" s="18">
        <f t="shared" si="4"/>
        <v>0</v>
      </c>
    </row>
    <row r="83" spans="1:6" s="6" customFormat="1" ht="14.25" customHeight="1" x14ac:dyDescent="0.25">
      <c r="A83" s="11" t="s">
        <v>23</v>
      </c>
      <c r="B83" s="11">
        <v>2</v>
      </c>
      <c r="C83" s="11" t="s">
        <v>14</v>
      </c>
      <c r="D83" s="17">
        <v>0</v>
      </c>
      <c r="E83" s="11" t="s">
        <v>16</v>
      </c>
      <c r="F83" s="18">
        <f t="shared" si="4"/>
        <v>0</v>
      </c>
    </row>
    <row r="84" spans="1:6" s="6" customFormat="1" ht="14.25" customHeight="1" x14ac:dyDescent="0.25">
      <c r="A84" s="11" t="s">
        <v>24</v>
      </c>
      <c r="B84" s="11">
        <v>10</v>
      </c>
      <c r="C84" s="11" t="s">
        <v>14</v>
      </c>
      <c r="D84" s="17">
        <v>0</v>
      </c>
      <c r="E84" s="11" t="s">
        <v>16</v>
      </c>
      <c r="F84" s="18">
        <f t="shared" si="4"/>
        <v>0</v>
      </c>
    </row>
    <row r="85" spans="1:6" s="6" customFormat="1" ht="14.25" customHeight="1" x14ac:dyDescent="0.25">
      <c r="A85" s="11" t="s">
        <v>25</v>
      </c>
      <c r="B85" s="11">
        <v>1</v>
      </c>
      <c r="C85" s="11" t="s">
        <v>14</v>
      </c>
      <c r="D85" s="17">
        <v>0</v>
      </c>
      <c r="E85" s="11" t="s">
        <v>16</v>
      </c>
      <c r="F85" s="18">
        <f t="shared" si="4"/>
        <v>0</v>
      </c>
    </row>
    <row r="86" spans="1:6" s="6" customFormat="1" ht="14.25" customHeight="1" x14ac:dyDescent="0.25">
      <c r="A86" s="11" t="s">
        <v>26</v>
      </c>
      <c r="B86" s="11">
        <v>3</v>
      </c>
      <c r="C86" s="11" t="s">
        <v>14</v>
      </c>
      <c r="D86" s="17">
        <v>0</v>
      </c>
      <c r="E86" s="11" t="s">
        <v>16</v>
      </c>
      <c r="F86" s="18">
        <f t="shared" si="4"/>
        <v>0</v>
      </c>
    </row>
    <row r="87" spans="1:6" s="6" customFormat="1" ht="14.25" customHeight="1" x14ac:dyDescent="0.25">
      <c r="A87" s="11" t="s">
        <v>27</v>
      </c>
      <c r="B87" s="11">
        <v>1</v>
      </c>
      <c r="C87" s="11" t="s">
        <v>14</v>
      </c>
      <c r="D87" s="17">
        <v>0</v>
      </c>
      <c r="E87" s="11" t="s">
        <v>16</v>
      </c>
      <c r="F87" s="18">
        <f t="shared" si="4"/>
        <v>0</v>
      </c>
    </row>
    <row r="88" spans="1:6" s="6" customFormat="1" ht="14.25" customHeight="1" x14ac:dyDescent="0.25">
      <c r="A88" s="11" t="s">
        <v>28</v>
      </c>
      <c r="B88" s="11">
        <v>1</v>
      </c>
      <c r="C88" s="11" t="s">
        <v>14</v>
      </c>
      <c r="D88" s="17">
        <v>0</v>
      </c>
      <c r="E88" s="11" t="s">
        <v>16</v>
      </c>
      <c r="F88" s="18">
        <f t="shared" si="4"/>
        <v>0</v>
      </c>
    </row>
    <row r="89" spans="1:6" s="6" customFormat="1" ht="14.25" customHeight="1" x14ac:dyDescent="0.25">
      <c r="A89" s="11" t="s">
        <v>29</v>
      </c>
      <c r="B89" s="11">
        <v>1</v>
      </c>
      <c r="C89" s="11" t="s">
        <v>14</v>
      </c>
      <c r="D89" s="17">
        <v>0</v>
      </c>
      <c r="E89" s="11" t="s">
        <v>16</v>
      </c>
      <c r="F89" s="18">
        <f t="shared" si="4"/>
        <v>0</v>
      </c>
    </row>
    <row r="90" spans="1:6" s="6" customFormat="1" ht="14.25" customHeight="1" x14ac:dyDescent="0.25">
      <c r="A90" s="12" t="s">
        <v>30</v>
      </c>
      <c r="B90" s="12">
        <v>1</v>
      </c>
      <c r="C90" s="12" t="s">
        <v>14</v>
      </c>
      <c r="D90" s="17">
        <v>0</v>
      </c>
      <c r="E90" s="12" t="s">
        <v>16</v>
      </c>
      <c r="F90" s="19">
        <f t="shared" si="4"/>
        <v>0</v>
      </c>
    </row>
    <row r="91" spans="1:6" s="6" customFormat="1" ht="15.6" customHeight="1" x14ac:dyDescent="0.25">
      <c r="A91" s="33" t="s">
        <v>31</v>
      </c>
      <c r="B91" s="33"/>
      <c r="C91" s="33"/>
      <c r="D91" s="33"/>
      <c r="E91" s="33"/>
      <c r="F91" s="20">
        <f>SUM(F78:F90)</f>
        <v>0</v>
      </c>
    </row>
    <row r="92" spans="1:6" s="6" customFormat="1" ht="24" customHeight="1" x14ac:dyDescent="0.25">
      <c r="A92" s="38" t="s">
        <v>32</v>
      </c>
      <c r="B92" s="38"/>
      <c r="C92" s="13"/>
      <c r="D92" s="13"/>
      <c r="E92" s="14"/>
      <c r="F92" s="14"/>
    </row>
    <row r="93" spans="1:6" s="6" customFormat="1" ht="29.25" customHeight="1" x14ac:dyDescent="0.25">
      <c r="A93" s="8" t="s">
        <v>12</v>
      </c>
      <c r="B93" s="8" t="s">
        <v>13</v>
      </c>
      <c r="C93" s="8" t="s">
        <v>14</v>
      </c>
      <c r="D93" s="8" t="s">
        <v>15</v>
      </c>
      <c r="E93" s="10" t="s">
        <v>16</v>
      </c>
      <c r="F93" s="8" t="s">
        <v>17</v>
      </c>
    </row>
    <row r="94" spans="1:6" s="6" customFormat="1" ht="14.25" customHeight="1" x14ac:dyDescent="0.25">
      <c r="A94" s="11" t="s">
        <v>18</v>
      </c>
      <c r="B94" s="11">
        <v>1</v>
      </c>
      <c r="C94" s="11" t="s">
        <v>14</v>
      </c>
      <c r="D94" s="17">
        <v>0</v>
      </c>
      <c r="E94" s="11" t="s">
        <v>16</v>
      </c>
      <c r="F94" s="18">
        <f>B94*D94</f>
        <v>0</v>
      </c>
    </row>
    <row r="95" spans="1:6" s="6" customFormat="1" ht="14.25" customHeight="1" x14ac:dyDescent="0.25">
      <c r="A95" s="11" t="s">
        <v>19</v>
      </c>
      <c r="B95" s="11">
        <v>6</v>
      </c>
      <c r="C95" s="11" t="s">
        <v>14</v>
      </c>
      <c r="D95" s="17">
        <v>0</v>
      </c>
      <c r="E95" s="11" t="s">
        <v>16</v>
      </c>
      <c r="F95" s="18">
        <f t="shared" ref="F95:F106" si="5">B95*D95</f>
        <v>0</v>
      </c>
    </row>
    <row r="96" spans="1:6" s="6" customFormat="1" ht="14.25" customHeight="1" x14ac:dyDescent="0.25">
      <c r="A96" s="11" t="s">
        <v>20</v>
      </c>
      <c r="B96" s="11">
        <v>7</v>
      </c>
      <c r="C96" s="11" t="s">
        <v>14</v>
      </c>
      <c r="D96" s="17">
        <v>0</v>
      </c>
      <c r="E96" s="11" t="s">
        <v>16</v>
      </c>
      <c r="F96" s="18">
        <f t="shared" si="5"/>
        <v>0</v>
      </c>
    </row>
    <row r="97" spans="1:6" s="6" customFormat="1" ht="14.25" customHeight="1" x14ac:dyDescent="0.25">
      <c r="A97" s="11" t="s">
        <v>21</v>
      </c>
      <c r="B97" s="11">
        <v>4</v>
      </c>
      <c r="C97" s="11" t="s">
        <v>14</v>
      </c>
      <c r="D97" s="17">
        <v>0</v>
      </c>
      <c r="E97" s="11" t="s">
        <v>16</v>
      </c>
      <c r="F97" s="18">
        <f t="shared" si="5"/>
        <v>0</v>
      </c>
    </row>
    <row r="98" spans="1:6" s="6" customFormat="1" ht="14.25" customHeight="1" x14ac:dyDescent="0.25">
      <c r="A98" s="11" t="s">
        <v>22</v>
      </c>
      <c r="B98" s="11">
        <v>2</v>
      </c>
      <c r="C98" s="11" t="s">
        <v>14</v>
      </c>
      <c r="D98" s="17">
        <v>0</v>
      </c>
      <c r="E98" s="11" t="s">
        <v>16</v>
      </c>
      <c r="F98" s="18">
        <f t="shared" si="5"/>
        <v>0</v>
      </c>
    </row>
    <row r="99" spans="1:6" s="6" customFormat="1" ht="14.25" customHeight="1" x14ac:dyDescent="0.25">
      <c r="A99" s="11" t="s">
        <v>23</v>
      </c>
      <c r="B99" s="11">
        <v>6</v>
      </c>
      <c r="C99" s="11" t="s">
        <v>14</v>
      </c>
      <c r="D99" s="17">
        <v>0</v>
      </c>
      <c r="E99" s="11" t="s">
        <v>16</v>
      </c>
      <c r="F99" s="18">
        <f t="shared" si="5"/>
        <v>0</v>
      </c>
    </row>
    <row r="100" spans="1:6" s="6" customFormat="1" ht="14.25" customHeight="1" x14ac:dyDescent="0.25">
      <c r="A100" s="11" t="s">
        <v>24</v>
      </c>
      <c r="B100" s="11">
        <v>16</v>
      </c>
      <c r="C100" s="11" t="s">
        <v>14</v>
      </c>
      <c r="D100" s="17">
        <v>0</v>
      </c>
      <c r="E100" s="11" t="s">
        <v>16</v>
      </c>
      <c r="F100" s="18">
        <f t="shared" si="5"/>
        <v>0</v>
      </c>
    </row>
    <row r="101" spans="1:6" s="6" customFormat="1" ht="14.25" customHeight="1" x14ac:dyDescent="0.25">
      <c r="A101" s="11" t="s">
        <v>25</v>
      </c>
      <c r="B101" s="11">
        <v>3</v>
      </c>
      <c r="C101" s="11" t="s">
        <v>14</v>
      </c>
      <c r="D101" s="17">
        <v>0</v>
      </c>
      <c r="E101" s="11" t="s">
        <v>16</v>
      </c>
      <c r="F101" s="18">
        <f t="shared" si="5"/>
        <v>0</v>
      </c>
    </row>
    <row r="102" spans="1:6" s="6" customFormat="1" ht="14.25" customHeight="1" x14ac:dyDescent="0.25">
      <c r="A102" s="11" t="s">
        <v>26</v>
      </c>
      <c r="B102" s="11">
        <v>3</v>
      </c>
      <c r="C102" s="11" t="s">
        <v>14</v>
      </c>
      <c r="D102" s="17">
        <v>0</v>
      </c>
      <c r="E102" s="11" t="s">
        <v>16</v>
      </c>
      <c r="F102" s="18">
        <f t="shared" si="5"/>
        <v>0</v>
      </c>
    </row>
    <row r="103" spans="1:6" s="6" customFormat="1" ht="14.25" customHeight="1" x14ac:dyDescent="0.25">
      <c r="A103" s="11" t="s">
        <v>27</v>
      </c>
      <c r="B103" s="11">
        <v>1</v>
      </c>
      <c r="C103" s="11" t="s">
        <v>14</v>
      </c>
      <c r="D103" s="17">
        <v>0</v>
      </c>
      <c r="E103" s="11" t="s">
        <v>16</v>
      </c>
      <c r="F103" s="18">
        <f t="shared" si="5"/>
        <v>0</v>
      </c>
    </row>
    <row r="104" spans="1:6" s="6" customFormat="1" ht="13.95" customHeight="1" x14ac:dyDescent="0.25">
      <c r="A104" s="11" t="s">
        <v>28</v>
      </c>
      <c r="B104" s="11">
        <v>1</v>
      </c>
      <c r="C104" s="11" t="s">
        <v>14</v>
      </c>
      <c r="D104" s="17">
        <v>0</v>
      </c>
      <c r="E104" s="11" t="s">
        <v>16</v>
      </c>
      <c r="F104" s="18">
        <f t="shared" si="5"/>
        <v>0</v>
      </c>
    </row>
    <row r="105" spans="1:6" s="6" customFormat="1" ht="14.25" customHeight="1" x14ac:dyDescent="0.25">
      <c r="A105" s="11" t="s">
        <v>29</v>
      </c>
      <c r="B105" s="11">
        <v>1</v>
      </c>
      <c r="C105" s="11" t="s">
        <v>14</v>
      </c>
      <c r="D105" s="17">
        <v>0</v>
      </c>
      <c r="E105" s="11" t="s">
        <v>16</v>
      </c>
      <c r="F105" s="18">
        <f t="shared" si="5"/>
        <v>0</v>
      </c>
    </row>
    <row r="106" spans="1:6" s="6" customFormat="1" ht="14.25" customHeight="1" x14ac:dyDescent="0.25">
      <c r="A106" s="12" t="s">
        <v>30</v>
      </c>
      <c r="B106" s="12">
        <v>1</v>
      </c>
      <c r="C106" s="12" t="s">
        <v>14</v>
      </c>
      <c r="D106" s="17">
        <v>0</v>
      </c>
      <c r="E106" s="12" t="s">
        <v>16</v>
      </c>
      <c r="F106" s="19">
        <f t="shared" si="5"/>
        <v>0</v>
      </c>
    </row>
    <row r="107" spans="1:6" s="6" customFormat="1" ht="15.6" customHeight="1" x14ac:dyDescent="0.25">
      <c r="A107" s="33" t="s">
        <v>33</v>
      </c>
      <c r="B107" s="33"/>
      <c r="C107" s="33"/>
      <c r="D107" s="33"/>
      <c r="E107" s="33"/>
      <c r="F107" s="20">
        <f>SUM(F94:F106)</f>
        <v>0</v>
      </c>
    </row>
    <row r="108" spans="1:6" s="6" customFormat="1" ht="12" customHeight="1" x14ac:dyDescent="0.25">
      <c r="A108" s="14"/>
      <c r="B108" s="14"/>
      <c r="C108" s="14"/>
      <c r="D108" s="14"/>
      <c r="E108" s="14"/>
      <c r="F108" s="14"/>
    </row>
    <row r="109" spans="1:6" s="6" customFormat="1" ht="16.8" customHeight="1" x14ac:dyDescent="0.25">
      <c r="A109" s="35" t="s">
        <v>39</v>
      </c>
      <c r="B109" s="35"/>
      <c r="C109" s="35"/>
      <c r="D109" s="35"/>
      <c r="E109" s="35"/>
      <c r="F109" s="21">
        <f>SUM(F91+F107)</f>
        <v>0</v>
      </c>
    </row>
    <row r="110" spans="1:6" s="6" customFormat="1" ht="24" customHeight="1" x14ac:dyDescent="0.25">
      <c r="A110" s="13" t="s">
        <v>40</v>
      </c>
      <c r="B110" s="14"/>
      <c r="C110" s="14"/>
      <c r="D110" s="14"/>
      <c r="E110" s="14"/>
      <c r="F110" s="15"/>
    </row>
    <row r="111" spans="1:6" s="6" customFormat="1" ht="16.8" customHeight="1" x14ac:dyDescent="0.25">
      <c r="A111" s="39" t="s">
        <v>41</v>
      </c>
      <c r="B111" s="39"/>
      <c r="C111" s="39"/>
      <c r="D111" s="39"/>
      <c r="E111" s="39"/>
      <c r="F111" s="8" t="s">
        <v>17</v>
      </c>
    </row>
    <row r="112" spans="1:6" customFormat="1" ht="14.4" customHeight="1" x14ac:dyDescent="0.3">
      <c r="A112" s="40" t="s">
        <v>42</v>
      </c>
      <c r="B112" s="41"/>
      <c r="C112" s="41"/>
      <c r="D112" s="41"/>
      <c r="E112" s="42"/>
      <c r="F112" s="25">
        <f>SUM(F37+F73+F109)*0.25</f>
        <v>0</v>
      </c>
    </row>
    <row r="113" spans="1:6" customFormat="1" ht="16.8" customHeight="1" x14ac:dyDescent="0.3">
      <c r="A113" s="35" t="s">
        <v>68</v>
      </c>
      <c r="B113" s="35"/>
      <c r="C113" s="35"/>
      <c r="D113" s="35"/>
      <c r="E113" s="35"/>
      <c r="F113" s="21">
        <f>F112</f>
        <v>0</v>
      </c>
    </row>
    <row r="114" spans="1:6" s="6" customFormat="1" ht="16.2" customHeight="1" thickBot="1" x14ac:dyDescent="0.3"/>
    <row r="115" spans="1:6" s="6" customFormat="1" ht="16.8" customHeight="1" thickBot="1" x14ac:dyDescent="0.3">
      <c r="A115" s="36" t="s">
        <v>52</v>
      </c>
      <c r="B115" s="37"/>
      <c r="C115" s="37"/>
      <c r="D115" s="37"/>
      <c r="E115" s="37"/>
      <c r="F115" s="27">
        <f>F37+F73+F109+F112</f>
        <v>0</v>
      </c>
    </row>
  </sheetData>
  <sheetProtection algorithmName="SHA-512" hashValue="z2uuklbwJvfSMbaYbCB63bKo0j91/woG0zXfKneFQLjBj1ggaF0Ww9V+IVHUJHEsYpIx0Sl8Rg4gQiAzC4+NXg==" saltValue="Yp6Cgnd1LMQrn+qiEJZp/A==" spinCount="100000" sheet="1" selectLockedCells="1"/>
  <mergeCells count="20">
    <mergeCell ref="A113:E113"/>
    <mergeCell ref="A115:E115"/>
    <mergeCell ref="A91:E91"/>
    <mergeCell ref="A92:B92"/>
    <mergeCell ref="A107:E107"/>
    <mergeCell ref="A109:E109"/>
    <mergeCell ref="A111:E111"/>
    <mergeCell ref="A112:E112"/>
    <mergeCell ref="A75:F75"/>
    <mergeCell ref="A1:F1"/>
    <mergeCell ref="A3:F3"/>
    <mergeCell ref="A19:E19"/>
    <mergeCell ref="A20:B20"/>
    <mergeCell ref="A35:E35"/>
    <mergeCell ref="A37:E37"/>
    <mergeCell ref="A39:F39"/>
    <mergeCell ref="A55:E55"/>
    <mergeCell ref="A56:B56"/>
    <mergeCell ref="A71:E71"/>
    <mergeCell ref="A73:E73"/>
  </mergeCells>
  <printOptions horizontalCentered="1"/>
  <pageMargins left="0.5" right="0.5" top="1.2" bottom="0.62906249999999997" header="0.4" footer="0.2475"/>
  <pageSetup scale="98" fitToHeight="0" orientation="portrait" r:id="rId1"/>
  <headerFooter>
    <oddHeader>&amp;L&amp;"Arial,Regular"
California Department of Corrections and Rehabilitation (CDCR)
Rate Sheet&amp;R&amp;"Arial,Regular"Bid Number C5613273-D, Rebid 1
Exhibit B-1</oddHeader>
    <oddFooter>&amp;C&amp;"Arial,Regular"Page &amp;P of &amp;N</oddFooter>
  </headerFooter>
  <rowBreaks count="2" manualBreakCount="2">
    <brk id="38" max="5" man="1"/>
    <brk id="74"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85B598-4A11-45F4-B2D3-F8607DFF1440}">
  <dimension ref="A1:F115"/>
  <sheetViews>
    <sheetView view="pageBreakPreview" zoomScaleNormal="100" zoomScaleSheetLayoutView="100" workbookViewId="0">
      <selection activeCell="A8" sqref="A8:G8"/>
    </sheetView>
  </sheetViews>
  <sheetFormatPr defaultColWidth="9.33203125" defaultRowHeight="13.8" x14ac:dyDescent="0.25"/>
  <cols>
    <col min="1" max="1" width="28.5546875" style="2" customWidth="1"/>
    <col min="2" max="2" width="20.33203125" style="2" customWidth="1"/>
    <col min="3" max="3" width="4.109375" style="2" customWidth="1"/>
    <col min="4" max="4" width="17.88671875" style="2" customWidth="1"/>
    <col min="5" max="5" width="4.109375" style="2" customWidth="1"/>
    <col min="6" max="6" width="21.5546875" style="2" customWidth="1"/>
    <col min="7" max="16384" width="9.33203125" style="2"/>
  </cols>
  <sheetData>
    <row r="1" spans="1:6" ht="60.6" customHeight="1" x14ac:dyDescent="0.25">
      <c r="A1" s="29" t="s">
        <v>77</v>
      </c>
      <c r="B1" s="30"/>
      <c r="C1" s="30"/>
      <c r="D1" s="30"/>
      <c r="E1" s="30"/>
      <c r="F1" s="31"/>
    </row>
    <row r="2" spans="1:6" ht="14.4" customHeight="1" x14ac:dyDescent="0.25"/>
    <row r="3" spans="1:6" s="6" customFormat="1" ht="30.6" customHeight="1" x14ac:dyDescent="0.25">
      <c r="A3" s="28" t="s">
        <v>10</v>
      </c>
      <c r="B3" s="32"/>
      <c r="C3" s="32"/>
      <c r="D3" s="32"/>
      <c r="E3" s="32"/>
      <c r="F3" s="32"/>
    </row>
    <row r="4" spans="1:6" s="6" customFormat="1" ht="24" customHeight="1" x14ac:dyDescent="0.25">
      <c r="A4" s="7" t="s">
        <v>11</v>
      </c>
      <c r="B4" s="7"/>
      <c r="C4" s="7"/>
      <c r="D4" s="7"/>
    </row>
    <row r="5" spans="1:6" s="6" customFormat="1" ht="30" customHeight="1" x14ac:dyDescent="0.25">
      <c r="A5" s="22" t="s">
        <v>12</v>
      </c>
      <c r="B5" s="22" t="s">
        <v>13</v>
      </c>
      <c r="C5" s="22" t="s">
        <v>14</v>
      </c>
      <c r="D5" s="23" t="s">
        <v>15</v>
      </c>
      <c r="E5" s="24" t="s">
        <v>16</v>
      </c>
      <c r="F5" s="22" t="s">
        <v>17</v>
      </c>
    </row>
    <row r="6" spans="1:6" s="6" customFormat="1" ht="14.25" customHeight="1" x14ac:dyDescent="0.25">
      <c r="A6" s="11" t="s">
        <v>18</v>
      </c>
      <c r="B6" s="11">
        <v>1</v>
      </c>
      <c r="C6" s="11" t="s">
        <v>14</v>
      </c>
      <c r="D6" s="26">
        <v>0</v>
      </c>
      <c r="E6" s="11" t="s">
        <v>16</v>
      </c>
      <c r="F6" s="18">
        <f>B6*D6</f>
        <v>0</v>
      </c>
    </row>
    <row r="7" spans="1:6" s="6" customFormat="1" ht="14.25" customHeight="1" x14ac:dyDescent="0.25">
      <c r="A7" s="11" t="s">
        <v>19</v>
      </c>
      <c r="B7" s="11">
        <v>3</v>
      </c>
      <c r="C7" s="11" t="s">
        <v>14</v>
      </c>
      <c r="D7" s="17">
        <v>0</v>
      </c>
      <c r="E7" s="11" t="s">
        <v>16</v>
      </c>
      <c r="F7" s="18">
        <f t="shared" ref="F7:F18" si="0">B7*D7</f>
        <v>0</v>
      </c>
    </row>
    <row r="8" spans="1:6" s="6" customFormat="1" ht="14.25" customHeight="1" x14ac:dyDescent="0.25">
      <c r="A8" s="11" t="s">
        <v>20</v>
      </c>
      <c r="B8" s="11">
        <v>2</v>
      </c>
      <c r="C8" s="11" t="s">
        <v>14</v>
      </c>
      <c r="D8" s="17">
        <v>0</v>
      </c>
      <c r="E8" s="11" t="s">
        <v>16</v>
      </c>
      <c r="F8" s="18">
        <f t="shared" si="0"/>
        <v>0</v>
      </c>
    </row>
    <row r="9" spans="1:6" s="6" customFormat="1" ht="14.25" customHeight="1" x14ac:dyDescent="0.25">
      <c r="A9" s="11" t="s">
        <v>21</v>
      </c>
      <c r="B9" s="11">
        <v>4</v>
      </c>
      <c r="C9" s="11" t="s">
        <v>14</v>
      </c>
      <c r="D9" s="17">
        <v>0</v>
      </c>
      <c r="E9" s="11" t="s">
        <v>16</v>
      </c>
      <c r="F9" s="18">
        <f t="shared" si="0"/>
        <v>0</v>
      </c>
    </row>
    <row r="10" spans="1:6" s="6" customFormat="1" ht="14.25" customHeight="1" x14ac:dyDescent="0.25">
      <c r="A10" s="11" t="s">
        <v>22</v>
      </c>
      <c r="B10" s="11">
        <v>1</v>
      </c>
      <c r="C10" s="11" t="s">
        <v>14</v>
      </c>
      <c r="D10" s="17">
        <v>0</v>
      </c>
      <c r="E10" s="11" t="s">
        <v>16</v>
      </c>
      <c r="F10" s="18">
        <f t="shared" si="0"/>
        <v>0</v>
      </c>
    </row>
    <row r="11" spans="1:6" s="6" customFormat="1" ht="14.25" customHeight="1" x14ac:dyDescent="0.25">
      <c r="A11" s="11" t="s">
        <v>23</v>
      </c>
      <c r="B11" s="11">
        <v>2</v>
      </c>
      <c r="C11" s="11" t="s">
        <v>14</v>
      </c>
      <c r="D11" s="17">
        <v>0</v>
      </c>
      <c r="E11" s="11" t="s">
        <v>16</v>
      </c>
      <c r="F11" s="18">
        <f t="shared" si="0"/>
        <v>0</v>
      </c>
    </row>
    <row r="12" spans="1:6" s="6" customFormat="1" ht="14.25" customHeight="1" x14ac:dyDescent="0.25">
      <c r="A12" s="11" t="s">
        <v>24</v>
      </c>
      <c r="B12" s="11">
        <v>8</v>
      </c>
      <c r="C12" s="11" t="s">
        <v>14</v>
      </c>
      <c r="D12" s="17">
        <v>0</v>
      </c>
      <c r="E12" s="11" t="s">
        <v>16</v>
      </c>
      <c r="F12" s="18">
        <f t="shared" si="0"/>
        <v>0</v>
      </c>
    </row>
    <row r="13" spans="1:6" s="6" customFormat="1" ht="14.25" customHeight="1" x14ac:dyDescent="0.25">
      <c r="A13" s="16" t="s">
        <v>25</v>
      </c>
      <c r="B13" s="11">
        <v>1</v>
      </c>
      <c r="C13" s="11" t="s">
        <v>14</v>
      </c>
      <c r="D13" s="17">
        <v>0</v>
      </c>
      <c r="E13" s="11" t="s">
        <v>16</v>
      </c>
      <c r="F13" s="18">
        <f t="shared" si="0"/>
        <v>0</v>
      </c>
    </row>
    <row r="14" spans="1:6" s="6" customFormat="1" ht="14.25" customHeight="1" x14ac:dyDescent="0.25">
      <c r="A14" s="11" t="s">
        <v>26</v>
      </c>
      <c r="B14" s="11">
        <v>3</v>
      </c>
      <c r="C14" s="11" t="s">
        <v>14</v>
      </c>
      <c r="D14" s="17">
        <v>0</v>
      </c>
      <c r="E14" s="11" t="s">
        <v>16</v>
      </c>
      <c r="F14" s="18">
        <f t="shared" si="0"/>
        <v>0</v>
      </c>
    </row>
    <row r="15" spans="1:6" s="6" customFormat="1" ht="14.25" customHeight="1" x14ac:dyDescent="0.25">
      <c r="A15" s="11" t="s">
        <v>27</v>
      </c>
      <c r="B15" s="11">
        <v>1</v>
      </c>
      <c r="C15" s="11" t="s">
        <v>14</v>
      </c>
      <c r="D15" s="17">
        <v>0</v>
      </c>
      <c r="E15" s="11" t="s">
        <v>16</v>
      </c>
      <c r="F15" s="18">
        <f t="shared" si="0"/>
        <v>0</v>
      </c>
    </row>
    <row r="16" spans="1:6" s="6" customFormat="1" ht="14.25" customHeight="1" x14ac:dyDescent="0.25">
      <c r="A16" s="11" t="s">
        <v>28</v>
      </c>
      <c r="B16" s="11">
        <v>1</v>
      </c>
      <c r="C16" s="11" t="s">
        <v>14</v>
      </c>
      <c r="D16" s="17">
        <v>0</v>
      </c>
      <c r="E16" s="11" t="s">
        <v>16</v>
      </c>
      <c r="F16" s="18">
        <f t="shared" si="0"/>
        <v>0</v>
      </c>
    </row>
    <row r="17" spans="1:6" s="6" customFormat="1" ht="14.25" customHeight="1" x14ac:dyDescent="0.25">
      <c r="A17" s="11" t="s">
        <v>29</v>
      </c>
      <c r="B17" s="11">
        <v>1</v>
      </c>
      <c r="C17" s="11" t="s">
        <v>14</v>
      </c>
      <c r="D17" s="17">
        <v>0</v>
      </c>
      <c r="E17" s="11" t="s">
        <v>16</v>
      </c>
      <c r="F17" s="18">
        <f t="shared" si="0"/>
        <v>0</v>
      </c>
    </row>
    <row r="18" spans="1:6" s="6" customFormat="1" ht="14.25" customHeight="1" x14ac:dyDescent="0.25">
      <c r="A18" s="12" t="s">
        <v>30</v>
      </c>
      <c r="B18" s="12">
        <v>1</v>
      </c>
      <c r="C18" s="12" t="s">
        <v>14</v>
      </c>
      <c r="D18" s="17">
        <v>0</v>
      </c>
      <c r="E18" s="12" t="s">
        <v>16</v>
      </c>
      <c r="F18" s="19">
        <f t="shared" si="0"/>
        <v>0</v>
      </c>
    </row>
    <row r="19" spans="1:6" s="6" customFormat="1" ht="15.6" customHeight="1" x14ac:dyDescent="0.25">
      <c r="A19" s="33" t="s">
        <v>31</v>
      </c>
      <c r="B19" s="33"/>
      <c r="C19" s="33"/>
      <c r="D19" s="33"/>
      <c r="E19" s="33"/>
      <c r="F19" s="20">
        <f>SUM(F6:F18)</f>
        <v>0</v>
      </c>
    </row>
    <row r="20" spans="1:6" s="6" customFormat="1" ht="24" customHeight="1" x14ac:dyDescent="0.25">
      <c r="A20" s="34" t="s">
        <v>32</v>
      </c>
      <c r="B20" s="34"/>
      <c r="C20" s="13"/>
      <c r="D20" s="13"/>
      <c r="E20" s="14"/>
      <c r="F20" s="14"/>
    </row>
    <row r="21" spans="1:6" s="6" customFormat="1" ht="30" customHeight="1" x14ac:dyDescent="0.25">
      <c r="A21" s="22" t="s">
        <v>12</v>
      </c>
      <c r="B21" s="22" t="s">
        <v>13</v>
      </c>
      <c r="C21" s="22" t="s">
        <v>14</v>
      </c>
      <c r="D21" s="23" t="s">
        <v>15</v>
      </c>
      <c r="E21" s="24" t="s">
        <v>16</v>
      </c>
      <c r="F21" s="22" t="s">
        <v>17</v>
      </c>
    </row>
    <row r="22" spans="1:6" s="6" customFormat="1" ht="14.25" customHeight="1" x14ac:dyDescent="0.25">
      <c r="A22" s="11" t="s">
        <v>18</v>
      </c>
      <c r="B22" s="11">
        <v>9</v>
      </c>
      <c r="C22" s="11" t="s">
        <v>14</v>
      </c>
      <c r="D22" s="17">
        <v>0</v>
      </c>
      <c r="E22" s="11" t="s">
        <v>16</v>
      </c>
      <c r="F22" s="18">
        <f>B22*D22</f>
        <v>0</v>
      </c>
    </row>
    <row r="23" spans="1:6" s="6" customFormat="1" ht="14.25" customHeight="1" x14ac:dyDescent="0.25">
      <c r="A23" s="11" t="s">
        <v>19</v>
      </c>
      <c r="B23" s="11">
        <v>9</v>
      </c>
      <c r="C23" s="11" t="s">
        <v>14</v>
      </c>
      <c r="D23" s="17">
        <v>0</v>
      </c>
      <c r="E23" s="11" t="s">
        <v>16</v>
      </c>
      <c r="F23" s="18">
        <f t="shared" ref="F23:F34" si="1">B23*D23</f>
        <v>0</v>
      </c>
    </row>
    <row r="24" spans="1:6" s="6" customFormat="1" ht="14.25" customHeight="1" x14ac:dyDescent="0.25">
      <c r="A24" s="11" t="s">
        <v>20</v>
      </c>
      <c r="B24" s="11">
        <v>9</v>
      </c>
      <c r="C24" s="11" t="s">
        <v>14</v>
      </c>
      <c r="D24" s="17">
        <v>0</v>
      </c>
      <c r="E24" s="11" t="s">
        <v>16</v>
      </c>
      <c r="F24" s="18">
        <f t="shared" si="1"/>
        <v>0</v>
      </c>
    </row>
    <row r="25" spans="1:6" s="6" customFormat="1" ht="14.25" customHeight="1" x14ac:dyDescent="0.25">
      <c r="A25" s="11" t="s">
        <v>21</v>
      </c>
      <c r="B25" s="11">
        <v>9</v>
      </c>
      <c r="C25" s="11" t="s">
        <v>14</v>
      </c>
      <c r="D25" s="17">
        <v>0</v>
      </c>
      <c r="E25" s="11" t="s">
        <v>16</v>
      </c>
      <c r="F25" s="18">
        <f t="shared" si="1"/>
        <v>0</v>
      </c>
    </row>
    <row r="26" spans="1:6" s="6" customFormat="1" ht="14.25" customHeight="1" x14ac:dyDescent="0.25">
      <c r="A26" s="11" t="s">
        <v>22</v>
      </c>
      <c r="B26" s="11">
        <v>9</v>
      </c>
      <c r="C26" s="11" t="s">
        <v>14</v>
      </c>
      <c r="D26" s="17">
        <v>0</v>
      </c>
      <c r="E26" s="11" t="s">
        <v>16</v>
      </c>
      <c r="F26" s="18">
        <f t="shared" si="1"/>
        <v>0</v>
      </c>
    </row>
    <row r="27" spans="1:6" s="6" customFormat="1" ht="14.25" customHeight="1" x14ac:dyDescent="0.25">
      <c r="A27" s="11" t="s">
        <v>23</v>
      </c>
      <c r="B27" s="11">
        <v>9</v>
      </c>
      <c r="C27" s="11" t="s">
        <v>14</v>
      </c>
      <c r="D27" s="17">
        <v>0</v>
      </c>
      <c r="E27" s="11" t="s">
        <v>16</v>
      </c>
      <c r="F27" s="18">
        <f t="shared" si="1"/>
        <v>0</v>
      </c>
    </row>
    <row r="28" spans="1:6" s="6" customFormat="1" ht="14.25" customHeight="1" x14ac:dyDescent="0.25">
      <c r="A28" s="11" t="s">
        <v>24</v>
      </c>
      <c r="B28" s="11">
        <v>9</v>
      </c>
      <c r="C28" s="11" t="s">
        <v>14</v>
      </c>
      <c r="D28" s="17">
        <v>0</v>
      </c>
      <c r="E28" s="11" t="s">
        <v>16</v>
      </c>
      <c r="F28" s="18">
        <f t="shared" si="1"/>
        <v>0</v>
      </c>
    </row>
    <row r="29" spans="1:6" s="6" customFormat="1" ht="14.25" customHeight="1" x14ac:dyDescent="0.25">
      <c r="A29" s="11" t="s">
        <v>25</v>
      </c>
      <c r="B29" s="11">
        <v>9</v>
      </c>
      <c r="C29" s="11" t="s">
        <v>14</v>
      </c>
      <c r="D29" s="17">
        <v>0</v>
      </c>
      <c r="E29" s="11" t="s">
        <v>16</v>
      </c>
      <c r="F29" s="18">
        <f t="shared" si="1"/>
        <v>0</v>
      </c>
    </row>
    <row r="30" spans="1:6" s="6" customFormat="1" ht="14.25" customHeight="1" x14ac:dyDescent="0.25">
      <c r="A30" s="11" t="s">
        <v>26</v>
      </c>
      <c r="B30" s="11">
        <v>9</v>
      </c>
      <c r="C30" s="11" t="s">
        <v>14</v>
      </c>
      <c r="D30" s="17">
        <v>0</v>
      </c>
      <c r="E30" s="11" t="s">
        <v>16</v>
      </c>
      <c r="F30" s="18">
        <f t="shared" si="1"/>
        <v>0</v>
      </c>
    </row>
    <row r="31" spans="1:6" s="6" customFormat="1" ht="14.25" customHeight="1" x14ac:dyDescent="0.25">
      <c r="A31" s="11" t="s">
        <v>27</v>
      </c>
      <c r="B31" s="11">
        <v>9</v>
      </c>
      <c r="C31" s="11" t="s">
        <v>14</v>
      </c>
      <c r="D31" s="17">
        <v>0</v>
      </c>
      <c r="E31" s="11" t="s">
        <v>16</v>
      </c>
      <c r="F31" s="18">
        <f t="shared" si="1"/>
        <v>0</v>
      </c>
    </row>
    <row r="32" spans="1:6" s="6" customFormat="1" ht="14.25" customHeight="1" x14ac:dyDescent="0.25">
      <c r="A32" s="11" t="s">
        <v>28</v>
      </c>
      <c r="B32" s="11">
        <v>9</v>
      </c>
      <c r="C32" s="11" t="s">
        <v>14</v>
      </c>
      <c r="D32" s="17">
        <v>0</v>
      </c>
      <c r="E32" s="11" t="s">
        <v>16</v>
      </c>
      <c r="F32" s="18">
        <f t="shared" si="1"/>
        <v>0</v>
      </c>
    </row>
    <row r="33" spans="1:6" s="6" customFormat="1" ht="14.25" customHeight="1" x14ac:dyDescent="0.25">
      <c r="A33" s="11" t="s">
        <v>29</v>
      </c>
      <c r="B33" s="11">
        <v>9</v>
      </c>
      <c r="C33" s="11" t="s">
        <v>14</v>
      </c>
      <c r="D33" s="17">
        <v>0</v>
      </c>
      <c r="E33" s="11" t="s">
        <v>16</v>
      </c>
      <c r="F33" s="18">
        <f t="shared" si="1"/>
        <v>0</v>
      </c>
    </row>
    <row r="34" spans="1:6" s="6" customFormat="1" ht="14.25" customHeight="1" x14ac:dyDescent="0.25">
      <c r="A34" s="12" t="s">
        <v>30</v>
      </c>
      <c r="B34" s="11">
        <v>9</v>
      </c>
      <c r="C34" s="12" t="s">
        <v>14</v>
      </c>
      <c r="D34" s="17">
        <v>0</v>
      </c>
      <c r="E34" s="12" t="s">
        <v>16</v>
      </c>
      <c r="F34" s="19">
        <f t="shared" si="1"/>
        <v>0</v>
      </c>
    </row>
    <row r="35" spans="1:6" s="6" customFormat="1" ht="15.6" customHeight="1" x14ac:dyDescent="0.25">
      <c r="A35" s="33" t="s">
        <v>33</v>
      </c>
      <c r="B35" s="33"/>
      <c r="C35" s="33"/>
      <c r="D35" s="33"/>
      <c r="E35" s="33"/>
      <c r="F35" s="20">
        <f>SUM(F22:F34)</f>
        <v>0</v>
      </c>
    </row>
    <row r="36" spans="1:6" s="6" customFormat="1" ht="12.6" customHeight="1" x14ac:dyDescent="0.25">
      <c r="A36" s="14"/>
      <c r="B36" s="14"/>
      <c r="C36" s="14"/>
      <c r="D36" s="14"/>
      <c r="E36" s="14"/>
      <c r="F36" s="14"/>
    </row>
    <row r="37" spans="1:6" s="6" customFormat="1" ht="16.2" customHeight="1" x14ac:dyDescent="0.25">
      <c r="A37" s="35" t="s">
        <v>34</v>
      </c>
      <c r="B37" s="35"/>
      <c r="C37" s="35"/>
      <c r="D37" s="35"/>
      <c r="E37" s="35"/>
      <c r="F37" s="21">
        <f>SUM(F19+F35)</f>
        <v>0</v>
      </c>
    </row>
    <row r="38" spans="1:6" s="6" customFormat="1" ht="15" customHeight="1" x14ac:dyDescent="0.25"/>
    <row r="39" spans="1:6" s="6" customFormat="1" ht="31.2" customHeight="1" x14ac:dyDescent="0.25">
      <c r="A39" s="28" t="s">
        <v>35</v>
      </c>
      <c r="B39" s="32"/>
      <c r="C39" s="32"/>
      <c r="D39" s="32"/>
      <c r="E39" s="32"/>
      <c r="F39" s="32"/>
    </row>
    <row r="40" spans="1:6" s="6" customFormat="1" ht="24" customHeight="1" x14ac:dyDescent="0.25">
      <c r="A40" s="7" t="s">
        <v>11</v>
      </c>
      <c r="B40" s="7"/>
      <c r="C40" s="7"/>
      <c r="D40" s="7"/>
    </row>
    <row r="41" spans="1:6" s="6" customFormat="1" ht="30" customHeight="1" x14ac:dyDescent="0.25">
      <c r="A41" s="8" t="s">
        <v>12</v>
      </c>
      <c r="B41" s="8" t="s">
        <v>13</v>
      </c>
      <c r="C41" s="8" t="s">
        <v>14</v>
      </c>
      <c r="D41" s="9" t="s">
        <v>15</v>
      </c>
      <c r="E41" s="10" t="s">
        <v>16</v>
      </c>
      <c r="F41" s="8" t="s">
        <v>17</v>
      </c>
    </row>
    <row r="42" spans="1:6" s="6" customFormat="1" ht="14.25" customHeight="1" x14ac:dyDescent="0.25">
      <c r="A42" s="11" t="s">
        <v>18</v>
      </c>
      <c r="B42" s="11">
        <v>1</v>
      </c>
      <c r="C42" s="11" t="s">
        <v>14</v>
      </c>
      <c r="D42" s="17">
        <v>0</v>
      </c>
      <c r="E42" s="11" t="s">
        <v>16</v>
      </c>
      <c r="F42" s="18">
        <f>B42*D42</f>
        <v>0</v>
      </c>
    </row>
    <row r="43" spans="1:6" s="6" customFormat="1" ht="14.25" customHeight="1" x14ac:dyDescent="0.25">
      <c r="A43" s="11" t="s">
        <v>19</v>
      </c>
      <c r="B43" s="11">
        <v>3</v>
      </c>
      <c r="C43" s="11" t="s">
        <v>14</v>
      </c>
      <c r="D43" s="17">
        <v>0</v>
      </c>
      <c r="E43" s="11" t="s">
        <v>16</v>
      </c>
      <c r="F43" s="18">
        <f t="shared" ref="F43:F54" si="2">B43*D43</f>
        <v>0</v>
      </c>
    </row>
    <row r="44" spans="1:6" s="6" customFormat="1" ht="14.25" customHeight="1" x14ac:dyDescent="0.25">
      <c r="A44" s="11" t="s">
        <v>20</v>
      </c>
      <c r="B44" s="11">
        <v>2</v>
      </c>
      <c r="C44" s="11" t="s">
        <v>14</v>
      </c>
      <c r="D44" s="17">
        <v>0</v>
      </c>
      <c r="E44" s="11" t="s">
        <v>16</v>
      </c>
      <c r="F44" s="18">
        <f t="shared" si="2"/>
        <v>0</v>
      </c>
    </row>
    <row r="45" spans="1:6" s="6" customFormat="1" ht="14.25" customHeight="1" x14ac:dyDescent="0.25">
      <c r="A45" s="11" t="s">
        <v>21</v>
      </c>
      <c r="B45" s="11">
        <v>4</v>
      </c>
      <c r="C45" s="11" t="s">
        <v>14</v>
      </c>
      <c r="D45" s="17">
        <v>0</v>
      </c>
      <c r="E45" s="11" t="s">
        <v>16</v>
      </c>
      <c r="F45" s="18">
        <f t="shared" si="2"/>
        <v>0</v>
      </c>
    </row>
    <row r="46" spans="1:6" s="6" customFormat="1" ht="14.25" customHeight="1" x14ac:dyDescent="0.25">
      <c r="A46" s="11" t="s">
        <v>22</v>
      </c>
      <c r="B46" s="11">
        <v>1</v>
      </c>
      <c r="C46" s="11" t="s">
        <v>14</v>
      </c>
      <c r="D46" s="17">
        <v>0</v>
      </c>
      <c r="E46" s="11" t="s">
        <v>16</v>
      </c>
      <c r="F46" s="18">
        <f t="shared" si="2"/>
        <v>0</v>
      </c>
    </row>
    <row r="47" spans="1:6" s="6" customFormat="1" ht="14.25" customHeight="1" x14ac:dyDescent="0.25">
      <c r="A47" s="11" t="s">
        <v>23</v>
      </c>
      <c r="B47" s="11">
        <v>2</v>
      </c>
      <c r="C47" s="11" t="s">
        <v>14</v>
      </c>
      <c r="D47" s="17">
        <v>0</v>
      </c>
      <c r="E47" s="11" t="s">
        <v>16</v>
      </c>
      <c r="F47" s="18">
        <f t="shared" si="2"/>
        <v>0</v>
      </c>
    </row>
    <row r="48" spans="1:6" s="6" customFormat="1" ht="14.25" customHeight="1" x14ac:dyDescent="0.25">
      <c r="A48" s="11" t="s">
        <v>24</v>
      </c>
      <c r="B48" s="11">
        <v>8</v>
      </c>
      <c r="C48" s="11" t="s">
        <v>14</v>
      </c>
      <c r="D48" s="17">
        <v>0</v>
      </c>
      <c r="E48" s="11" t="s">
        <v>16</v>
      </c>
      <c r="F48" s="18">
        <f t="shared" si="2"/>
        <v>0</v>
      </c>
    </row>
    <row r="49" spans="1:6" s="6" customFormat="1" ht="14.25" customHeight="1" x14ac:dyDescent="0.25">
      <c r="A49" s="11" t="s">
        <v>25</v>
      </c>
      <c r="B49" s="11">
        <v>1</v>
      </c>
      <c r="C49" s="11" t="s">
        <v>14</v>
      </c>
      <c r="D49" s="17">
        <v>0</v>
      </c>
      <c r="E49" s="11" t="s">
        <v>16</v>
      </c>
      <c r="F49" s="18">
        <f t="shared" si="2"/>
        <v>0</v>
      </c>
    </row>
    <row r="50" spans="1:6" s="6" customFormat="1" ht="14.25" customHeight="1" x14ac:dyDescent="0.25">
      <c r="A50" s="11" t="s">
        <v>26</v>
      </c>
      <c r="B50" s="11">
        <v>3</v>
      </c>
      <c r="C50" s="11" t="s">
        <v>14</v>
      </c>
      <c r="D50" s="17">
        <v>0</v>
      </c>
      <c r="E50" s="11" t="s">
        <v>16</v>
      </c>
      <c r="F50" s="18">
        <f t="shared" si="2"/>
        <v>0</v>
      </c>
    </row>
    <row r="51" spans="1:6" s="6" customFormat="1" ht="14.25" customHeight="1" x14ac:dyDescent="0.25">
      <c r="A51" s="11" t="s">
        <v>27</v>
      </c>
      <c r="B51" s="11">
        <v>1</v>
      </c>
      <c r="C51" s="11" t="s">
        <v>14</v>
      </c>
      <c r="D51" s="17">
        <v>0</v>
      </c>
      <c r="E51" s="11" t="s">
        <v>16</v>
      </c>
      <c r="F51" s="18">
        <f t="shared" si="2"/>
        <v>0</v>
      </c>
    </row>
    <row r="52" spans="1:6" s="6" customFormat="1" ht="14.25" customHeight="1" x14ac:dyDescent="0.25">
      <c r="A52" s="11" t="s">
        <v>28</v>
      </c>
      <c r="B52" s="11">
        <v>1</v>
      </c>
      <c r="C52" s="11" t="s">
        <v>14</v>
      </c>
      <c r="D52" s="17">
        <v>0</v>
      </c>
      <c r="E52" s="11" t="s">
        <v>16</v>
      </c>
      <c r="F52" s="18">
        <f t="shared" si="2"/>
        <v>0</v>
      </c>
    </row>
    <row r="53" spans="1:6" s="6" customFormat="1" ht="14.25" customHeight="1" x14ac:dyDescent="0.25">
      <c r="A53" s="11" t="s">
        <v>29</v>
      </c>
      <c r="B53" s="11">
        <v>1</v>
      </c>
      <c r="C53" s="11" t="s">
        <v>14</v>
      </c>
      <c r="D53" s="17">
        <v>0</v>
      </c>
      <c r="E53" s="11" t="s">
        <v>16</v>
      </c>
      <c r="F53" s="18">
        <f t="shared" si="2"/>
        <v>0</v>
      </c>
    </row>
    <row r="54" spans="1:6" s="6" customFormat="1" ht="14.25" customHeight="1" x14ac:dyDescent="0.25">
      <c r="A54" s="12" t="s">
        <v>30</v>
      </c>
      <c r="B54" s="12">
        <v>1</v>
      </c>
      <c r="C54" s="12" t="s">
        <v>14</v>
      </c>
      <c r="D54" s="17">
        <v>0</v>
      </c>
      <c r="E54" s="12" t="s">
        <v>16</v>
      </c>
      <c r="F54" s="19">
        <f t="shared" si="2"/>
        <v>0</v>
      </c>
    </row>
    <row r="55" spans="1:6" s="6" customFormat="1" ht="15.6" customHeight="1" x14ac:dyDescent="0.25">
      <c r="A55" s="33" t="s">
        <v>31</v>
      </c>
      <c r="B55" s="33"/>
      <c r="C55" s="33"/>
      <c r="D55" s="33"/>
      <c r="E55" s="33"/>
      <c r="F55" s="20">
        <f>SUM(F42:F54)</f>
        <v>0</v>
      </c>
    </row>
    <row r="56" spans="1:6" s="6" customFormat="1" ht="24" customHeight="1" x14ac:dyDescent="0.25">
      <c r="A56" s="34" t="s">
        <v>36</v>
      </c>
      <c r="B56" s="34"/>
      <c r="C56" s="13"/>
      <c r="D56" s="13"/>
      <c r="E56" s="14"/>
      <c r="F56" s="14"/>
    </row>
    <row r="57" spans="1:6" s="6" customFormat="1" ht="30" customHeight="1" x14ac:dyDescent="0.25">
      <c r="A57" s="8" t="s">
        <v>12</v>
      </c>
      <c r="B57" s="8" t="s">
        <v>13</v>
      </c>
      <c r="C57" s="8" t="s">
        <v>14</v>
      </c>
      <c r="D57" s="9" t="s">
        <v>15</v>
      </c>
      <c r="E57" s="10" t="s">
        <v>16</v>
      </c>
      <c r="F57" s="8" t="s">
        <v>17</v>
      </c>
    </row>
    <row r="58" spans="1:6" s="6" customFormat="1" ht="14.25" customHeight="1" x14ac:dyDescent="0.25">
      <c r="A58" s="11" t="s">
        <v>18</v>
      </c>
      <c r="B58" s="11">
        <v>9</v>
      </c>
      <c r="C58" s="11" t="s">
        <v>14</v>
      </c>
      <c r="D58" s="17">
        <v>0</v>
      </c>
      <c r="E58" s="11" t="s">
        <v>16</v>
      </c>
      <c r="F58" s="18">
        <f>B58*D58</f>
        <v>0</v>
      </c>
    </row>
    <row r="59" spans="1:6" s="6" customFormat="1" ht="14.25" customHeight="1" x14ac:dyDescent="0.25">
      <c r="A59" s="11" t="s">
        <v>19</v>
      </c>
      <c r="B59" s="11">
        <v>9</v>
      </c>
      <c r="C59" s="11" t="s">
        <v>14</v>
      </c>
      <c r="D59" s="17">
        <v>0</v>
      </c>
      <c r="E59" s="11" t="s">
        <v>16</v>
      </c>
      <c r="F59" s="18">
        <f t="shared" ref="F59:F70" si="3">B59*D59</f>
        <v>0</v>
      </c>
    </row>
    <row r="60" spans="1:6" s="6" customFormat="1" ht="14.25" customHeight="1" x14ac:dyDescent="0.25">
      <c r="A60" s="11" t="s">
        <v>20</v>
      </c>
      <c r="B60" s="11">
        <v>9</v>
      </c>
      <c r="C60" s="11" t="s">
        <v>14</v>
      </c>
      <c r="D60" s="17">
        <v>0</v>
      </c>
      <c r="E60" s="11" t="s">
        <v>16</v>
      </c>
      <c r="F60" s="18">
        <f t="shared" si="3"/>
        <v>0</v>
      </c>
    </row>
    <row r="61" spans="1:6" s="6" customFormat="1" ht="14.25" customHeight="1" x14ac:dyDescent="0.25">
      <c r="A61" s="11" t="s">
        <v>21</v>
      </c>
      <c r="B61" s="11">
        <v>9</v>
      </c>
      <c r="C61" s="11" t="s">
        <v>14</v>
      </c>
      <c r="D61" s="17">
        <v>0</v>
      </c>
      <c r="E61" s="11" t="s">
        <v>16</v>
      </c>
      <c r="F61" s="18">
        <f t="shared" si="3"/>
        <v>0</v>
      </c>
    </row>
    <row r="62" spans="1:6" s="6" customFormat="1" ht="14.25" customHeight="1" x14ac:dyDescent="0.25">
      <c r="A62" s="11" t="s">
        <v>22</v>
      </c>
      <c r="B62" s="11">
        <v>9</v>
      </c>
      <c r="C62" s="11" t="s">
        <v>14</v>
      </c>
      <c r="D62" s="17">
        <v>0</v>
      </c>
      <c r="E62" s="11" t="s">
        <v>16</v>
      </c>
      <c r="F62" s="18">
        <f t="shared" si="3"/>
        <v>0</v>
      </c>
    </row>
    <row r="63" spans="1:6" s="6" customFormat="1" ht="14.25" customHeight="1" x14ac:dyDescent="0.25">
      <c r="A63" s="11" t="s">
        <v>23</v>
      </c>
      <c r="B63" s="11">
        <v>9</v>
      </c>
      <c r="C63" s="11" t="s">
        <v>14</v>
      </c>
      <c r="D63" s="17">
        <v>0</v>
      </c>
      <c r="E63" s="11" t="s">
        <v>16</v>
      </c>
      <c r="F63" s="18">
        <f t="shared" si="3"/>
        <v>0</v>
      </c>
    </row>
    <row r="64" spans="1:6" s="6" customFormat="1" ht="14.25" customHeight="1" x14ac:dyDescent="0.25">
      <c r="A64" s="11" t="s">
        <v>24</v>
      </c>
      <c r="B64" s="11">
        <v>9</v>
      </c>
      <c r="C64" s="11" t="s">
        <v>14</v>
      </c>
      <c r="D64" s="17">
        <v>0</v>
      </c>
      <c r="E64" s="11" t="s">
        <v>16</v>
      </c>
      <c r="F64" s="18">
        <f t="shared" si="3"/>
        <v>0</v>
      </c>
    </row>
    <row r="65" spans="1:6" s="6" customFormat="1" ht="14.25" customHeight="1" x14ac:dyDescent="0.25">
      <c r="A65" s="11" t="s">
        <v>25</v>
      </c>
      <c r="B65" s="11">
        <v>9</v>
      </c>
      <c r="C65" s="11" t="s">
        <v>14</v>
      </c>
      <c r="D65" s="17">
        <v>0</v>
      </c>
      <c r="E65" s="11" t="s">
        <v>16</v>
      </c>
      <c r="F65" s="18">
        <f t="shared" si="3"/>
        <v>0</v>
      </c>
    </row>
    <row r="66" spans="1:6" s="6" customFormat="1" ht="14.25" customHeight="1" x14ac:dyDescent="0.25">
      <c r="A66" s="11" t="s">
        <v>26</v>
      </c>
      <c r="B66" s="11">
        <v>9</v>
      </c>
      <c r="C66" s="11" t="s">
        <v>14</v>
      </c>
      <c r="D66" s="17">
        <v>0</v>
      </c>
      <c r="E66" s="11" t="s">
        <v>16</v>
      </c>
      <c r="F66" s="18">
        <f t="shared" si="3"/>
        <v>0</v>
      </c>
    </row>
    <row r="67" spans="1:6" s="6" customFormat="1" ht="14.25" customHeight="1" x14ac:dyDescent="0.25">
      <c r="A67" s="11" t="s">
        <v>27</v>
      </c>
      <c r="B67" s="11">
        <v>9</v>
      </c>
      <c r="C67" s="11" t="s">
        <v>14</v>
      </c>
      <c r="D67" s="17">
        <v>0</v>
      </c>
      <c r="E67" s="11" t="s">
        <v>16</v>
      </c>
      <c r="F67" s="18">
        <f t="shared" si="3"/>
        <v>0</v>
      </c>
    </row>
    <row r="68" spans="1:6" s="6" customFormat="1" ht="14.25" customHeight="1" x14ac:dyDescent="0.25">
      <c r="A68" s="11" t="s">
        <v>28</v>
      </c>
      <c r="B68" s="11">
        <v>9</v>
      </c>
      <c r="C68" s="11" t="s">
        <v>14</v>
      </c>
      <c r="D68" s="17">
        <v>0</v>
      </c>
      <c r="E68" s="11" t="s">
        <v>16</v>
      </c>
      <c r="F68" s="18">
        <f t="shared" si="3"/>
        <v>0</v>
      </c>
    </row>
    <row r="69" spans="1:6" s="6" customFormat="1" ht="14.25" customHeight="1" x14ac:dyDescent="0.25">
      <c r="A69" s="11" t="s">
        <v>29</v>
      </c>
      <c r="B69" s="11">
        <v>9</v>
      </c>
      <c r="C69" s="11" t="s">
        <v>14</v>
      </c>
      <c r="D69" s="17">
        <v>0</v>
      </c>
      <c r="E69" s="11" t="s">
        <v>16</v>
      </c>
      <c r="F69" s="18">
        <f t="shared" si="3"/>
        <v>0</v>
      </c>
    </row>
    <row r="70" spans="1:6" s="6" customFormat="1" ht="14.25" customHeight="1" x14ac:dyDescent="0.25">
      <c r="A70" s="12" t="s">
        <v>30</v>
      </c>
      <c r="B70" s="11">
        <v>9</v>
      </c>
      <c r="C70" s="12" t="s">
        <v>14</v>
      </c>
      <c r="D70" s="17">
        <v>0</v>
      </c>
      <c r="E70" s="12" t="s">
        <v>16</v>
      </c>
      <c r="F70" s="19">
        <f t="shared" si="3"/>
        <v>0</v>
      </c>
    </row>
    <row r="71" spans="1:6" s="6" customFormat="1" ht="15.6" customHeight="1" x14ac:dyDescent="0.25">
      <c r="A71" s="33" t="s">
        <v>33</v>
      </c>
      <c r="B71" s="33"/>
      <c r="C71" s="33"/>
      <c r="D71" s="33"/>
      <c r="E71" s="33"/>
      <c r="F71" s="20">
        <f>SUM(F58:F70)</f>
        <v>0</v>
      </c>
    </row>
    <row r="72" spans="1:6" s="6" customFormat="1" ht="12" customHeight="1" x14ac:dyDescent="0.25">
      <c r="A72" s="14"/>
      <c r="B72" s="14"/>
      <c r="C72" s="14"/>
      <c r="D72" s="14"/>
      <c r="E72" s="14"/>
      <c r="F72" s="14"/>
    </row>
    <row r="73" spans="1:6" s="6" customFormat="1" ht="16.8" customHeight="1" x14ac:dyDescent="0.25">
      <c r="A73" s="35" t="s">
        <v>37</v>
      </c>
      <c r="B73" s="35"/>
      <c r="C73" s="35"/>
      <c r="D73" s="35"/>
      <c r="E73" s="35"/>
      <c r="F73" s="21">
        <f>SUM(F55+F71)</f>
        <v>0</v>
      </c>
    </row>
    <row r="74" spans="1:6" s="6" customFormat="1" x14ac:dyDescent="0.25"/>
    <row r="75" spans="1:6" s="6" customFormat="1" ht="30.6" customHeight="1" x14ac:dyDescent="0.25">
      <c r="A75" s="28" t="s">
        <v>38</v>
      </c>
      <c r="B75" s="28"/>
      <c r="C75" s="28"/>
      <c r="D75" s="28"/>
      <c r="E75" s="28"/>
      <c r="F75" s="28"/>
    </row>
    <row r="76" spans="1:6" s="6" customFormat="1" ht="24" customHeight="1" x14ac:dyDescent="0.25">
      <c r="A76" s="7" t="s">
        <v>11</v>
      </c>
      <c r="B76" s="7"/>
      <c r="C76" s="7"/>
      <c r="D76" s="7"/>
    </row>
    <row r="77" spans="1:6" s="6" customFormat="1" ht="30" customHeight="1" x14ac:dyDescent="0.25">
      <c r="A77" s="8" t="s">
        <v>12</v>
      </c>
      <c r="B77" s="8" t="s">
        <v>13</v>
      </c>
      <c r="C77" s="8" t="s">
        <v>14</v>
      </c>
      <c r="D77" s="9" t="s">
        <v>15</v>
      </c>
      <c r="E77" s="10" t="s">
        <v>16</v>
      </c>
      <c r="F77" s="8" t="s">
        <v>17</v>
      </c>
    </row>
    <row r="78" spans="1:6" s="6" customFormat="1" ht="14.25" customHeight="1" x14ac:dyDescent="0.25">
      <c r="A78" s="11" t="s">
        <v>18</v>
      </c>
      <c r="B78" s="11">
        <v>1</v>
      </c>
      <c r="C78" s="11" t="s">
        <v>14</v>
      </c>
      <c r="D78" s="17">
        <v>0</v>
      </c>
      <c r="E78" s="11" t="s">
        <v>16</v>
      </c>
      <c r="F78" s="18">
        <f>B78*D78</f>
        <v>0</v>
      </c>
    </row>
    <row r="79" spans="1:6" s="6" customFormat="1" ht="14.25" customHeight="1" x14ac:dyDescent="0.25">
      <c r="A79" s="11" t="s">
        <v>19</v>
      </c>
      <c r="B79" s="11">
        <v>3</v>
      </c>
      <c r="C79" s="11" t="s">
        <v>14</v>
      </c>
      <c r="D79" s="17">
        <v>0</v>
      </c>
      <c r="E79" s="11" t="s">
        <v>16</v>
      </c>
      <c r="F79" s="18">
        <f t="shared" ref="F79:F90" si="4">B79*D79</f>
        <v>0</v>
      </c>
    </row>
    <row r="80" spans="1:6" s="6" customFormat="1" ht="14.25" customHeight="1" x14ac:dyDescent="0.25">
      <c r="A80" s="11" t="s">
        <v>20</v>
      </c>
      <c r="B80" s="11">
        <v>2</v>
      </c>
      <c r="C80" s="11" t="s">
        <v>14</v>
      </c>
      <c r="D80" s="17">
        <v>0</v>
      </c>
      <c r="E80" s="11" t="s">
        <v>16</v>
      </c>
      <c r="F80" s="18">
        <f t="shared" si="4"/>
        <v>0</v>
      </c>
    </row>
    <row r="81" spans="1:6" s="6" customFormat="1" ht="14.25" customHeight="1" x14ac:dyDescent="0.25">
      <c r="A81" s="11" t="s">
        <v>21</v>
      </c>
      <c r="B81" s="11">
        <v>4</v>
      </c>
      <c r="C81" s="11" t="s">
        <v>14</v>
      </c>
      <c r="D81" s="17">
        <v>0</v>
      </c>
      <c r="E81" s="11" t="s">
        <v>16</v>
      </c>
      <c r="F81" s="18">
        <f t="shared" si="4"/>
        <v>0</v>
      </c>
    </row>
    <row r="82" spans="1:6" s="6" customFormat="1" ht="14.25" customHeight="1" x14ac:dyDescent="0.25">
      <c r="A82" s="11" t="s">
        <v>22</v>
      </c>
      <c r="B82" s="11">
        <v>1</v>
      </c>
      <c r="C82" s="11" t="s">
        <v>14</v>
      </c>
      <c r="D82" s="17">
        <v>0</v>
      </c>
      <c r="E82" s="11" t="s">
        <v>16</v>
      </c>
      <c r="F82" s="18">
        <f t="shared" si="4"/>
        <v>0</v>
      </c>
    </row>
    <row r="83" spans="1:6" s="6" customFormat="1" ht="14.25" customHeight="1" x14ac:dyDescent="0.25">
      <c r="A83" s="11" t="s">
        <v>23</v>
      </c>
      <c r="B83" s="11">
        <v>2</v>
      </c>
      <c r="C83" s="11" t="s">
        <v>14</v>
      </c>
      <c r="D83" s="17">
        <v>0</v>
      </c>
      <c r="E83" s="11" t="s">
        <v>16</v>
      </c>
      <c r="F83" s="18">
        <f t="shared" si="4"/>
        <v>0</v>
      </c>
    </row>
    <row r="84" spans="1:6" s="6" customFormat="1" ht="14.25" customHeight="1" x14ac:dyDescent="0.25">
      <c r="A84" s="11" t="s">
        <v>24</v>
      </c>
      <c r="B84" s="11">
        <v>10</v>
      </c>
      <c r="C84" s="11" t="s">
        <v>14</v>
      </c>
      <c r="D84" s="17">
        <v>0</v>
      </c>
      <c r="E84" s="11" t="s">
        <v>16</v>
      </c>
      <c r="F84" s="18">
        <f t="shared" si="4"/>
        <v>0</v>
      </c>
    </row>
    <row r="85" spans="1:6" s="6" customFormat="1" ht="14.25" customHeight="1" x14ac:dyDescent="0.25">
      <c r="A85" s="11" t="s">
        <v>25</v>
      </c>
      <c r="B85" s="11">
        <v>1</v>
      </c>
      <c r="C85" s="11" t="s">
        <v>14</v>
      </c>
      <c r="D85" s="17">
        <v>0</v>
      </c>
      <c r="E85" s="11" t="s">
        <v>16</v>
      </c>
      <c r="F85" s="18">
        <f t="shared" si="4"/>
        <v>0</v>
      </c>
    </row>
    <row r="86" spans="1:6" s="6" customFormat="1" ht="14.25" customHeight="1" x14ac:dyDescent="0.25">
      <c r="A86" s="11" t="s">
        <v>26</v>
      </c>
      <c r="B86" s="11">
        <v>3</v>
      </c>
      <c r="C86" s="11" t="s">
        <v>14</v>
      </c>
      <c r="D86" s="17">
        <v>0</v>
      </c>
      <c r="E86" s="11" t="s">
        <v>16</v>
      </c>
      <c r="F86" s="18">
        <f t="shared" si="4"/>
        <v>0</v>
      </c>
    </row>
    <row r="87" spans="1:6" s="6" customFormat="1" ht="14.25" customHeight="1" x14ac:dyDescent="0.25">
      <c r="A87" s="11" t="s">
        <v>27</v>
      </c>
      <c r="B87" s="11">
        <v>1</v>
      </c>
      <c r="C87" s="11" t="s">
        <v>14</v>
      </c>
      <c r="D87" s="17">
        <v>0</v>
      </c>
      <c r="E87" s="11" t="s">
        <v>16</v>
      </c>
      <c r="F87" s="18">
        <f t="shared" si="4"/>
        <v>0</v>
      </c>
    </row>
    <row r="88" spans="1:6" s="6" customFormat="1" ht="14.25" customHeight="1" x14ac:dyDescent="0.25">
      <c r="A88" s="11" t="s">
        <v>28</v>
      </c>
      <c r="B88" s="11">
        <v>1</v>
      </c>
      <c r="C88" s="11" t="s">
        <v>14</v>
      </c>
      <c r="D88" s="17">
        <v>0</v>
      </c>
      <c r="E88" s="11" t="s">
        <v>16</v>
      </c>
      <c r="F88" s="18">
        <f t="shared" si="4"/>
        <v>0</v>
      </c>
    </row>
    <row r="89" spans="1:6" s="6" customFormat="1" ht="14.25" customHeight="1" x14ac:dyDescent="0.25">
      <c r="A89" s="11" t="s">
        <v>29</v>
      </c>
      <c r="B89" s="11">
        <v>1</v>
      </c>
      <c r="C89" s="11" t="s">
        <v>14</v>
      </c>
      <c r="D89" s="17">
        <v>0</v>
      </c>
      <c r="E89" s="11" t="s">
        <v>16</v>
      </c>
      <c r="F89" s="18">
        <f t="shared" si="4"/>
        <v>0</v>
      </c>
    </row>
    <row r="90" spans="1:6" s="6" customFormat="1" ht="14.25" customHeight="1" x14ac:dyDescent="0.25">
      <c r="A90" s="12" t="s">
        <v>30</v>
      </c>
      <c r="B90" s="12">
        <v>1</v>
      </c>
      <c r="C90" s="12" t="s">
        <v>14</v>
      </c>
      <c r="D90" s="17">
        <v>0</v>
      </c>
      <c r="E90" s="12" t="s">
        <v>16</v>
      </c>
      <c r="F90" s="19">
        <f t="shared" si="4"/>
        <v>0</v>
      </c>
    </row>
    <row r="91" spans="1:6" s="6" customFormat="1" ht="15.6" customHeight="1" x14ac:dyDescent="0.25">
      <c r="A91" s="33" t="s">
        <v>31</v>
      </c>
      <c r="B91" s="33"/>
      <c r="C91" s="33"/>
      <c r="D91" s="33"/>
      <c r="E91" s="33"/>
      <c r="F91" s="20">
        <f>SUM(F78:F90)</f>
        <v>0</v>
      </c>
    </row>
    <row r="92" spans="1:6" s="6" customFormat="1" ht="24" customHeight="1" x14ac:dyDescent="0.25">
      <c r="A92" s="38" t="s">
        <v>32</v>
      </c>
      <c r="B92" s="38"/>
      <c r="C92" s="13"/>
      <c r="D92" s="13"/>
      <c r="E92" s="14"/>
      <c r="F92" s="14"/>
    </row>
    <row r="93" spans="1:6" s="6" customFormat="1" ht="29.25" customHeight="1" x14ac:dyDescent="0.25">
      <c r="A93" s="8" t="s">
        <v>12</v>
      </c>
      <c r="B93" s="8" t="s">
        <v>13</v>
      </c>
      <c r="C93" s="8" t="s">
        <v>14</v>
      </c>
      <c r="D93" s="8" t="s">
        <v>15</v>
      </c>
      <c r="E93" s="10" t="s">
        <v>16</v>
      </c>
      <c r="F93" s="8" t="s">
        <v>17</v>
      </c>
    </row>
    <row r="94" spans="1:6" s="6" customFormat="1" ht="14.25" customHeight="1" x14ac:dyDescent="0.25">
      <c r="A94" s="11" t="s">
        <v>18</v>
      </c>
      <c r="B94" s="11">
        <v>9</v>
      </c>
      <c r="C94" s="11" t="s">
        <v>14</v>
      </c>
      <c r="D94" s="17">
        <v>0</v>
      </c>
      <c r="E94" s="11" t="s">
        <v>16</v>
      </c>
      <c r="F94" s="18">
        <f>B94*D94</f>
        <v>0</v>
      </c>
    </row>
    <row r="95" spans="1:6" s="6" customFormat="1" ht="14.25" customHeight="1" x14ac:dyDescent="0.25">
      <c r="A95" s="11" t="s">
        <v>19</v>
      </c>
      <c r="B95" s="11">
        <v>9</v>
      </c>
      <c r="C95" s="11" t="s">
        <v>14</v>
      </c>
      <c r="D95" s="17">
        <v>0</v>
      </c>
      <c r="E95" s="11" t="s">
        <v>16</v>
      </c>
      <c r="F95" s="18">
        <f t="shared" ref="F95:F106" si="5">B95*D95</f>
        <v>0</v>
      </c>
    </row>
    <row r="96" spans="1:6" s="6" customFormat="1" ht="14.25" customHeight="1" x14ac:dyDescent="0.25">
      <c r="A96" s="11" t="s">
        <v>20</v>
      </c>
      <c r="B96" s="11">
        <v>9</v>
      </c>
      <c r="C96" s="11" t="s">
        <v>14</v>
      </c>
      <c r="D96" s="17">
        <v>0</v>
      </c>
      <c r="E96" s="11" t="s">
        <v>16</v>
      </c>
      <c r="F96" s="18">
        <f t="shared" si="5"/>
        <v>0</v>
      </c>
    </row>
    <row r="97" spans="1:6" s="6" customFormat="1" ht="14.25" customHeight="1" x14ac:dyDescent="0.25">
      <c r="A97" s="11" t="s">
        <v>21</v>
      </c>
      <c r="B97" s="11">
        <v>9</v>
      </c>
      <c r="C97" s="11" t="s">
        <v>14</v>
      </c>
      <c r="D97" s="17">
        <v>0</v>
      </c>
      <c r="E97" s="11" t="s">
        <v>16</v>
      </c>
      <c r="F97" s="18">
        <f t="shared" si="5"/>
        <v>0</v>
      </c>
    </row>
    <row r="98" spans="1:6" s="6" customFormat="1" ht="14.25" customHeight="1" x14ac:dyDescent="0.25">
      <c r="A98" s="11" t="s">
        <v>22</v>
      </c>
      <c r="B98" s="11">
        <v>9</v>
      </c>
      <c r="C98" s="11" t="s">
        <v>14</v>
      </c>
      <c r="D98" s="17">
        <v>0</v>
      </c>
      <c r="E98" s="11" t="s">
        <v>16</v>
      </c>
      <c r="F98" s="18">
        <f t="shared" si="5"/>
        <v>0</v>
      </c>
    </row>
    <row r="99" spans="1:6" s="6" customFormat="1" ht="14.25" customHeight="1" x14ac:dyDescent="0.25">
      <c r="A99" s="11" t="s">
        <v>23</v>
      </c>
      <c r="B99" s="11">
        <v>9</v>
      </c>
      <c r="C99" s="11" t="s">
        <v>14</v>
      </c>
      <c r="D99" s="17">
        <v>0</v>
      </c>
      <c r="E99" s="11" t="s">
        <v>16</v>
      </c>
      <c r="F99" s="18">
        <f t="shared" si="5"/>
        <v>0</v>
      </c>
    </row>
    <row r="100" spans="1:6" s="6" customFormat="1" ht="14.25" customHeight="1" x14ac:dyDescent="0.25">
      <c r="A100" s="11" t="s">
        <v>24</v>
      </c>
      <c r="B100" s="11">
        <v>9</v>
      </c>
      <c r="C100" s="11" t="s">
        <v>14</v>
      </c>
      <c r="D100" s="17">
        <v>0</v>
      </c>
      <c r="E100" s="11" t="s">
        <v>16</v>
      </c>
      <c r="F100" s="18">
        <f t="shared" si="5"/>
        <v>0</v>
      </c>
    </row>
    <row r="101" spans="1:6" s="6" customFormat="1" ht="14.25" customHeight="1" x14ac:dyDescent="0.25">
      <c r="A101" s="11" t="s">
        <v>25</v>
      </c>
      <c r="B101" s="11">
        <v>9</v>
      </c>
      <c r="C101" s="11" t="s">
        <v>14</v>
      </c>
      <c r="D101" s="17">
        <v>0</v>
      </c>
      <c r="E101" s="11" t="s">
        <v>16</v>
      </c>
      <c r="F101" s="18">
        <f t="shared" si="5"/>
        <v>0</v>
      </c>
    </row>
    <row r="102" spans="1:6" s="6" customFormat="1" ht="14.25" customHeight="1" x14ac:dyDescent="0.25">
      <c r="A102" s="11" t="s">
        <v>26</v>
      </c>
      <c r="B102" s="11">
        <v>9</v>
      </c>
      <c r="C102" s="11" t="s">
        <v>14</v>
      </c>
      <c r="D102" s="17">
        <v>0</v>
      </c>
      <c r="E102" s="11" t="s">
        <v>16</v>
      </c>
      <c r="F102" s="18">
        <f t="shared" si="5"/>
        <v>0</v>
      </c>
    </row>
    <row r="103" spans="1:6" s="6" customFormat="1" ht="14.25" customHeight="1" x14ac:dyDescent="0.25">
      <c r="A103" s="11" t="s">
        <v>27</v>
      </c>
      <c r="B103" s="11">
        <v>9</v>
      </c>
      <c r="C103" s="11" t="s">
        <v>14</v>
      </c>
      <c r="D103" s="17">
        <v>0</v>
      </c>
      <c r="E103" s="11" t="s">
        <v>16</v>
      </c>
      <c r="F103" s="18">
        <f t="shared" si="5"/>
        <v>0</v>
      </c>
    </row>
    <row r="104" spans="1:6" s="6" customFormat="1" ht="13.95" customHeight="1" x14ac:dyDescent="0.25">
      <c r="A104" s="11" t="s">
        <v>28</v>
      </c>
      <c r="B104" s="11">
        <v>9</v>
      </c>
      <c r="C104" s="11" t="s">
        <v>14</v>
      </c>
      <c r="D104" s="17">
        <v>0</v>
      </c>
      <c r="E104" s="11" t="s">
        <v>16</v>
      </c>
      <c r="F104" s="18">
        <f t="shared" si="5"/>
        <v>0</v>
      </c>
    </row>
    <row r="105" spans="1:6" s="6" customFormat="1" ht="14.25" customHeight="1" x14ac:dyDescent="0.25">
      <c r="A105" s="11" t="s">
        <v>29</v>
      </c>
      <c r="B105" s="11">
        <v>9</v>
      </c>
      <c r="C105" s="11" t="s">
        <v>14</v>
      </c>
      <c r="D105" s="17">
        <v>0</v>
      </c>
      <c r="E105" s="11" t="s">
        <v>16</v>
      </c>
      <c r="F105" s="18">
        <f t="shared" si="5"/>
        <v>0</v>
      </c>
    </row>
    <row r="106" spans="1:6" s="6" customFormat="1" ht="14.25" customHeight="1" x14ac:dyDescent="0.25">
      <c r="A106" s="12" t="s">
        <v>30</v>
      </c>
      <c r="B106" s="11">
        <v>9</v>
      </c>
      <c r="C106" s="12" t="s">
        <v>14</v>
      </c>
      <c r="D106" s="17">
        <v>0</v>
      </c>
      <c r="E106" s="12" t="s">
        <v>16</v>
      </c>
      <c r="F106" s="19">
        <f t="shared" si="5"/>
        <v>0</v>
      </c>
    </row>
    <row r="107" spans="1:6" s="6" customFormat="1" ht="15.6" customHeight="1" x14ac:dyDescent="0.25">
      <c r="A107" s="33" t="s">
        <v>33</v>
      </c>
      <c r="B107" s="33"/>
      <c r="C107" s="33"/>
      <c r="D107" s="33"/>
      <c r="E107" s="33"/>
      <c r="F107" s="20">
        <f>SUM(F94:F106)</f>
        <v>0</v>
      </c>
    </row>
    <row r="108" spans="1:6" s="6" customFormat="1" ht="12" customHeight="1" x14ac:dyDescent="0.25">
      <c r="A108" s="14"/>
      <c r="B108" s="14"/>
      <c r="C108" s="14"/>
      <c r="D108" s="14"/>
      <c r="E108" s="14"/>
      <c r="F108" s="14"/>
    </row>
    <row r="109" spans="1:6" s="6" customFormat="1" ht="16.8" customHeight="1" x14ac:dyDescent="0.25">
      <c r="A109" s="35" t="s">
        <v>39</v>
      </c>
      <c r="B109" s="35"/>
      <c r="C109" s="35"/>
      <c r="D109" s="35"/>
      <c r="E109" s="35"/>
      <c r="F109" s="21">
        <f>SUM(F91+F107)</f>
        <v>0</v>
      </c>
    </row>
    <row r="110" spans="1:6" s="6" customFormat="1" ht="24" customHeight="1" x14ac:dyDescent="0.25">
      <c r="A110" s="13" t="s">
        <v>40</v>
      </c>
      <c r="B110" s="14"/>
      <c r="C110" s="14"/>
      <c r="D110" s="14"/>
      <c r="E110" s="14"/>
      <c r="F110" s="15"/>
    </row>
    <row r="111" spans="1:6" s="6" customFormat="1" ht="16.8" customHeight="1" x14ac:dyDescent="0.25">
      <c r="A111" s="39" t="s">
        <v>41</v>
      </c>
      <c r="B111" s="39"/>
      <c r="C111" s="39"/>
      <c r="D111" s="39"/>
      <c r="E111" s="39"/>
      <c r="F111" s="8" t="s">
        <v>17</v>
      </c>
    </row>
    <row r="112" spans="1:6" customFormat="1" ht="14.4" customHeight="1" x14ac:dyDescent="0.3">
      <c r="A112" s="40" t="s">
        <v>42</v>
      </c>
      <c r="B112" s="41"/>
      <c r="C112" s="41"/>
      <c r="D112" s="41"/>
      <c r="E112" s="42"/>
      <c r="F112" s="25">
        <f>SUM(F37+F73+F109)*0.25</f>
        <v>0</v>
      </c>
    </row>
    <row r="113" spans="1:6" customFormat="1" ht="16.8" customHeight="1" x14ac:dyDescent="0.3">
      <c r="A113" s="35" t="s">
        <v>68</v>
      </c>
      <c r="B113" s="35"/>
      <c r="C113" s="35"/>
      <c r="D113" s="35"/>
      <c r="E113" s="35"/>
      <c r="F113" s="21">
        <f>F112</f>
        <v>0</v>
      </c>
    </row>
    <row r="114" spans="1:6" s="6" customFormat="1" ht="16.2" customHeight="1" thickBot="1" x14ac:dyDescent="0.3"/>
    <row r="115" spans="1:6" s="6" customFormat="1" ht="16.8" customHeight="1" thickBot="1" x14ac:dyDescent="0.3">
      <c r="A115" s="36" t="s">
        <v>53</v>
      </c>
      <c r="B115" s="37"/>
      <c r="C115" s="37"/>
      <c r="D115" s="37"/>
      <c r="E115" s="37"/>
      <c r="F115" s="27">
        <f>F37+F73+F109+F112</f>
        <v>0</v>
      </c>
    </row>
  </sheetData>
  <sheetProtection algorithmName="SHA-512" hashValue="5cG/PP4CoNBN0EClM2WPvaKWgocs/SFZl8kdZTtkAzwslSXlSY92G+VbXJ+DFYX2OxdrZ+nbexH03nTpFN/dKQ==" saltValue="GOVnfLB2tx9rUYMYsnOdnw==" spinCount="100000" sheet="1" selectLockedCells="1"/>
  <mergeCells count="20">
    <mergeCell ref="A113:E113"/>
    <mergeCell ref="A115:E115"/>
    <mergeCell ref="A91:E91"/>
    <mergeCell ref="A92:B92"/>
    <mergeCell ref="A107:E107"/>
    <mergeCell ref="A109:E109"/>
    <mergeCell ref="A111:E111"/>
    <mergeCell ref="A112:E112"/>
    <mergeCell ref="A75:F75"/>
    <mergeCell ref="A1:F1"/>
    <mergeCell ref="A3:F3"/>
    <mergeCell ref="A19:E19"/>
    <mergeCell ref="A20:B20"/>
    <mergeCell ref="A35:E35"/>
    <mergeCell ref="A37:E37"/>
    <mergeCell ref="A39:F39"/>
    <mergeCell ref="A55:E55"/>
    <mergeCell ref="A56:B56"/>
    <mergeCell ref="A71:E71"/>
    <mergeCell ref="A73:E73"/>
  </mergeCells>
  <printOptions horizontalCentered="1"/>
  <pageMargins left="0.5" right="0.5" top="1.2" bottom="0.62906249999999997" header="0.4" footer="0.2475"/>
  <pageSetup scale="98" fitToHeight="0" orientation="portrait" r:id="rId1"/>
  <headerFooter>
    <oddHeader>&amp;L&amp;"Arial,Regular"
California Department of Corrections and Rehabilitation (CDCR)
Rate Sheet&amp;R&amp;"Arial,Regular"Bid Number C5613273-D, Rebid 1
Exhibit B-1</oddHeader>
    <oddFooter>&amp;C&amp;"Arial,Regular"Page &amp;P of &amp;N</oddFooter>
  </headerFooter>
  <rowBreaks count="2" manualBreakCount="2">
    <brk id="38" max="5" man="1"/>
    <brk id="74"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26995C-D7C6-44EF-A3E0-BC2AD726B278}">
  <dimension ref="A1:F115"/>
  <sheetViews>
    <sheetView view="pageBreakPreview" zoomScaleNormal="100" zoomScaleSheetLayoutView="100" workbookViewId="0">
      <selection activeCell="A8" sqref="A8:G8"/>
    </sheetView>
  </sheetViews>
  <sheetFormatPr defaultColWidth="9.33203125" defaultRowHeight="13.8" x14ac:dyDescent="0.25"/>
  <cols>
    <col min="1" max="1" width="28.5546875" style="2" customWidth="1"/>
    <col min="2" max="2" width="20.33203125" style="2" customWidth="1"/>
    <col min="3" max="3" width="4.109375" style="2" customWidth="1"/>
    <col min="4" max="4" width="17.88671875" style="2" customWidth="1"/>
    <col min="5" max="5" width="4.109375" style="2" customWidth="1"/>
    <col min="6" max="6" width="21.5546875" style="2" customWidth="1"/>
    <col min="7" max="16384" width="9.33203125" style="2"/>
  </cols>
  <sheetData>
    <row r="1" spans="1:6" ht="60.6" customHeight="1" x14ac:dyDescent="0.25">
      <c r="A1" s="29" t="s">
        <v>78</v>
      </c>
      <c r="B1" s="30"/>
      <c r="C1" s="30"/>
      <c r="D1" s="30"/>
      <c r="E1" s="30"/>
      <c r="F1" s="31"/>
    </row>
    <row r="2" spans="1:6" ht="14.4" customHeight="1" x14ac:dyDescent="0.25"/>
    <row r="3" spans="1:6" s="6" customFormat="1" ht="30.6" customHeight="1" x14ac:dyDescent="0.25">
      <c r="A3" s="28" t="s">
        <v>10</v>
      </c>
      <c r="B3" s="32"/>
      <c r="C3" s="32"/>
      <c r="D3" s="32"/>
      <c r="E3" s="32"/>
      <c r="F3" s="32"/>
    </row>
    <row r="4" spans="1:6" s="6" customFormat="1" ht="24" customHeight="1" x14ac:dyDescent="0.25">
      <c r="A4" s="7" t="s">
        <v>11</v>
      </c>
      <c r="B4" s="7"/>
      <c r="C4" s="7"/>
      <c r="D4" s="7"/>
    </row>
    <row r="5" spans="1:6" s="6" customFormat="1" ht="30" customHeight="1" x14ac:dyDescent="0.25">
      <c r="A5" s="22" t="s">
        <v>12</v>
      </c>
      <c r="B5" s="22" t="s">
        <v>13</v>
      </c>
      <c r="C5" s="22" t="s">
        <v>14</v>
      </c>
      <c r="D5" s="23" t="s">
        <v>15</v>
      </c>
      <c r="E5" s="24" t="s">
        <v>16</v>
      </c>
      <c r="F5" s="22" t="s">
        <v>17</v>
      </c>
    </row>
    <row r="6" spans="1:6" s="6" customFormat="1" ht="14.25" customHeight="1" x14ac:dyDescent="0.25">
      <c r="A6" s="11" t="s">
        <v>18</v>
      </c>
      <c r="B6" s="11">
        <v>4</v>
      </c>
      <c r="C6" s="11" t="s">
        <v>14</v>
      </c>
      <c r="D6" s="26"/>
      <c r="E6" s="11" t="s">
        <v>16</v>
      </c>
      <c r="F6" s="18">
        <f>B6*D6</f>
        <v>0</v>
      </c>
    </row>
    <row r="7" spans="1:6" s="6" customFormat="1" ht="14.25" customHeight="1" x14ac:dyDescent="0.25">
      <c r="A7" s="11" t="s">
        <v>19</v>
      </c>
      <c r="B7" s="11">
        <v>27</v>
      </c>
      <c r="C7" s="11" t="s">
        <v>14</v>
      </c>
      <c r="D7" s="17"/>
      <c r="E7" s="11" t="s">
        <v>16</v>
      </c>
      <c r="F7" s="18">
        <f t="shared" ref="F7:F18" si="0">B7*D7</f>
        <v>0</v>
      </c>
    </row>
    <row r="8" spans="1:6" s="6" customFormat="1" ht="14.25" customHeight="1" x14ac:dyDescent="0.25">
      <c r="A8" s="11" t="s">
        <v>20</v>
      </c>
      <c r="B8" s="11">
        <v>10</v>
      </c>
      <c r="C8" s="11" t="s">
        <v>14</v>
      </c>
      <c r="D8" s="17"/>
      <c r="E8" s="11" t="s">
        <v>16</v>
      </c>
      <c r="F8" s="18">
        <f t="shared" si="0"/>
        <v>0</v>
      </c>
    </row>
    <row r="9" spans="1:6" s="6" customFormat="1" ht="14.25" customHeight="1" x14ac:dyDescent="0.25">
      <c r="A9" s="11" t="s">
        <v>21</v>
      </c>
      <c r="B9" s="11">
        <v>24</v>
      </c>
      <c r="C9" s="11" t="s">
        <v>14</v>
      </c>
      <c r="D9" s="17"/>
      <c r="E9" s="11" t="s">
        <v>16</v>
      </c>
      <c r="F9" s="18">
        <f t="shared" si="0"/>
        <v>0</v>
      </c>
    </row>
    <row r="10" spans="1:6" s="6" customFormat="1" ht="14.25" customHeight="1" x14ac:dyDescent="0.25">
      <c r="A10" s="11" t="s">
        <v>22</v>
      </c>
      <c r="B10" s="11">
        <v>57</v>
      </c>
      <c r="C10" s="11" t="s">
        <v>14</v>
      </c>
      <c r="D10" s="17"/>
      <c r="E10" s="11" t="s">
        <v>16</v>
      </c>
      <c r="F10" s="18">
        <f t="shared" si="0"/>
        <v>0</v>
      </c>
    </row>
    <row r="11" spans="1:6" s="6" customFormat="1" ht="14.25" customHeight="1" x14ac:dyDescent="0.25">
      <c r="A11" s="11" t="s">
        <v>23</v>
      </c>
      <c r="B11" s="11">
        <v>61</v>
      </c>
      <c r="C11" s="11" t="s">
        <v>14</v>
      </c>
      <c r="D11" s="17"/>
      <c r="E11" s="11" t="s">
        <v>16</v>
      </c>
      <c r="F11" s="18">
        <f t="shared" si="0"/>
        <v>0</v>
      </c>
    </row>
    <row r="12" spans="1:6" s="6" customFormat="1" ht="14.25" customHeight="1" x14ac:dyDescent="0.25">
      <c r="A12" s="11" t="s">
        <v>24</v>
      </c>
      <c r="B12" s="11">
        <v>8</v>
      </c>
      <c r="C12" s="11" t="s">
        <v>14</v>
      </c>
      <c r="D12" s="17"/>
      <c r="E12" s="11" t="s">
        <v>16</v>
      </c>
      <c r="F12" s="18">
        <f t="shared" si="0"/>
        <v>0</v>
      </c>
    </row>
    <row r="13" spans="1:6" s="6" customFormat="1" ht="14.25" customHeight="1" x14ac:dyDescent="0.25">
      <c r="A13" s="16" t="s">
        <v>25</v>
      </c>
      <c r="B13" s="11">
        <v>2</v>
      </c>
      <c r="C13" s="11" t="s">
        <v>14</v>
      </c>
      <c r="D13" s="17"/>
      <c r="E13" s="11" t="s">
        <v>16</v>
      </c>
      <c r="F13" s="18">
        <f t="shared" si="0"/>
        <v>0</v>
      </c>
    </row>
    <row r="14" spans="1:6" s="6" customFormat="1" ht="14.25" customHeight="1" x14ac:dyDescent="0.25">
      <c r="A14" s="11" t="s">
        <v>26</v>
      </c>
      <c r="B14" s="11">
        <v>2</v>
      </c>
      <c r="C14" s="11" t="s">
        <v>14</v>
      </c>
      <c r="D14" s="17"/>
      <c r="E14" s="11" t="s">
        <v>16</v>
      </c>
      <c r="F14" s="18">
        <f t="shared" si="0"/>
        <v>0</v>
      </c>
    </row>
    <row r="15" spans="1:6" s="6" customFormat="1" ht="14.25" customHeight="1" x14ac:dyDescent="0.25">
      <c r="A15" s="11" t="s">
        <v>27</v>
      </c>
      <c r="B15" s="11">
        <v>6</v>
      </c>
      <c r="C15" s="11" t="s">
        <v>14</v>
      </c>
      <c r="D15" s="17"/>
      <c r="E15" s="11" t="s">
        <v>16</v>
      </c>
      <c r="F15" s="18">
        <f t="shared" si="0"/>
        <v>0</v>
      </c>
    </row>
    <row r="16" spans="1:6" s="6" customFormat="1" ht="14.25" customHeight="1" x14ac:dyDescent="0.25">
      <c r="A16" s="11" t="s">
        <v>28</v>
      </c>
      <c r="B16" s="11">
        <v>2</v>
      </c>
      <c r="C16" s="11" t="s">
        <v>14</v>
      </c>
      <c r="D16" s="17"/>
      <c r="E16" s="11" t="s">
        <v>16</v>
      </c>
      <c r="F16" s="18">
        <f t="shared" si="0"/>
        <v>0</v>
      </c>
    </row>
    <row r="17" spans="1:6" s="6" customFormat="1" ht="14.25" customHeight="1" x14ac:dyDescent="0.25">
      <c r="A17" s="11" t="s">
        <v>29</v>
      </c>
      <c r="B17" s="11">
        <v>2</v>
      </c>
      <c r="C17" s="11" t="s">
        <v>14</v>
      </c>
      <c r="D17" s="17"/>
      <c r="E17" s="11" t="s">
        <v>16</v>
      </c>
      <c r="F17" s="18">
        <f t="shared" si="0"/>
        <v>0</v>
      </c>
    </row>
    <row r="18" spans="1:6" s="6" customFormat="1" ht="14.25" customHeight="1" x14ac:dyDescent="0.25">
      <c r="A18" s="12" t="s">
        <v>30</v>
      </c>
      <c r="B18" s="12">
        <v>2</v>
      </c>
      <c r="C18" s="12" t="s">
        <v>14</v>
      </c>
      <c r="D18" s="17"/>
      <c r="E18" s="12" t="s">
        <v>16</v>
      </c>
      <c r="F18" s="19">
        <f t="shared" si="0"/>
        <v>0</v>
      </c>
    </row>
    <row r="19" spans="1:6" s="6" customFormat="1" ht="15.6" customHeight="1" x14ac:dyDescent="0.25">
      <c r="A19" s="33" t="s">
        <v>31</v>
      </c>
      <c r="B19" s="33"/>
      <c r="C19" s="33"/>
      <c r="D19" s="33"/>
      <c r="E19" s="33"/>
      <c r="F19" s="20">
        <f>SUM(F6:F18)</f>
        <v>0</v>
      </c>
    </row>
    <row r="20" spans="1:6" s="6" customFormat="1" ht="24" customHeight="1" x14ac:dyDescent="0.25">
      <c r="A20" s="34" t="s">
        <v>32</v>
      </c>
      <c r="B20" s="34"/>
      <c r="C20" s="13"/>
      <c r="D20" s="13"/>
      <c r="E20" s="14"/>
      <c r="F20" s="14"/>
    </row>
    <row r="21" spans="1:6" s="6" customFormat="1" ht="30" customHeight="1" x14ac:dyDescent="0.25">
      <c r="A21" s="22" t="s">
        <v>12</v>
      </c>
      <c r="B21" s="22" t="s">
        <v>13</v>
      </c>
      <c r="C21" s="22" t="s">
        <v>14</v>
      </c>
      <c r="D21" s="23" t="s">
        <v>15</v>
      </c>
      <c r="E21" s="24" t="s">
        <v>16</v>
      </c>
      <c r="F21" s="22" t="s">
        <v>17</v>
      </c>
    </row>
    <row r="22" spans="1:6" s="6" customFormat="1" ht="14.25" customHeight="1" x14ac:dyDescent="0.25">
      <c r="A22" s="11" t="s">
        <v>18</v>
      </c>
      <c r="B22" s="11">
        <v>10</v>
      </c>
      <c r="C22" s="11" t="s">
        <v>14</v>
      </c>
      <c r="D22" s="17"/>
      <c r="E22" s="11" t="s">
        <v>16</v>
      </c>
      <c r="F22" s="18">
        <f>B22*D22</f>
        <v>0</v>
      </c>
    </row>
    <row r="23" spans="1:6" s="6" customFormat="1" ht="14.25" customHeight="1" x14ac:dyDescent="0.25">
      <c r="A23" s="11" t="s">
        <v>19</v>
      </c>
      <c r="B23" s="11">
        <v>19</v>
      </c>
      <c r="C23" s="11" t="s">
        <v>14</v>
      </c>
      <c r="D23" s="17"/>
      <c r="E23" s="11" t="s">
        <v>16</v>
      </c>
      <c r="F23" s="18">
        <f t="shared" ref="F23:F34" si="1">B23*D23</f>
        <v>0</v>
      </c>
    </row>
    <row r="24" spans="1:6" s="6" customFormat="1" ht="14.25" customHeight="1" x14ac:dyDescent="0.25">
      <c r="A24" s="11" t="s">
        <v>20</v>
      </c>
      <c r="B24" s="11">
        <v>11</v>
      </c>
      <c r="C24" s="11" t="s">
        <v>14</v>
      </c>
      <c r="D24" s="17"/>
      <c r="E24" s="11" t="s">
        <v>16</v>
      </c>
      <c r="F24" s="18">
        <f t="shared" si="1"/>
        <v>0</v>
      </c>
    </row>
    <row r="25" spans="1:6" s="6" customFormat="1" ht="14.25" customHeight="1" x14ac:dyDescent="0.25">
      <c r="A25" s="11" t="s">
        <v>21</v>
      </c>
      <c r="B25" s="11">
        <v>10</v>
      </c>
      <c r="C25" s="11" t="s">
        <v>14</v>
      </c>
      <c r="D25" s="17"/>
      <c r="E25" s="11" t="s">
        <v>16</v>
      </c>
      <c r="F25" s="18">
        <f t="shared" si="1"/>
        <v>0</v>
      </c>
    </row>
    <row r="26" spans="1:6" s="6" customFormat="1" ht="14.25" customHeight="1" x14ac:dyDescent="0.25">
      <c r="A26" s="11" t="s">
        <v>22</v>
      </c>
      <c r="B26" s="11">
        <v>36</v>
      </c>
      <c r="C26" s="11" t="s">
        <v>14</v>
      </c>
      <c r="D26" s="17"/>
      <c r="E26" s="11" t="s">
        <v>16</v>
      </c>
      <c r="F26" s="18">
        <f t="shared" si="1"/>
        <v>0</v>
      </c>
    </row>
    <row r="27" spans="1:6" s="6" customFormat="1" ht="14.25" customHeight="1" x14ac:dyDescent="0.25">
      <c r="A27" s="11" t="s">
        <v>23</v>
      </c>
      <c r="B27" s="11">
        <v>31</v>
      </c>
      <c r="C27" s="11" t="s">
        <v>14</v>
      </c>
      <c r="D27" s="17"/>
      <c r="E27" s="11" t="s">
        <v>16</v>
      </c>
      <c r="F27" s="18">
        <f t="shared" si="1"/>
        <v>0</v>
      </c>
    </row>
    <row r="28" spans="1:6" s="6" customFormat="1" ht="14.25" customHeight="1" x14ac:dyDescent="0.25">
      <c r="A28" s="11" t="s">
        <v>24</v>
      </c>
      <c r="B28" s="11">
        <v>2</v>
      </c>
      <c r="C28" s="11" t="s">
        <v>14</v>
      </c>
      <c r="D28" s="17"/>
      <c r="E28" s="11" t="s">
        <v>16</v>
      </c>
      <c r="F28" s="18">
        <f t="shared" si="1"/>
        <v>0</v>
      </c>
    </row>
    <row r="29" spans="1:6" s="6" customFormat="1" ht="14.25" customHeight="1" x14ac:dyDescent="0.25">
      <c r="A29" s="11" t="s">
        <v>25</v>
      </c>
      <c r="B29" s="11">
        <v>2</v>
      </c>
      <c r="C29" s="11" t="s">
        <v>14</v>
      </c>
      <c r="D29" s="17"/>
      <c r="E29" s="11" t="s">
        <v>16</v>
      </c>
      <c r="F29" s="18">
        <f t="shared" si="1"/>
        <v>0</v>
      </c>
    </row>
    <row r="30" spans="1:6" s="6" customFormat="1" ht="14.25" customHeight="1" x14ac:dyDescent="0.25">
      <c r="A30" s="11" t="s">
        <v>26</v>
      </c>
      <c r="B30" s="11">
        <v>2</v>
      </c>
      <c r="C30" s="11" t="s">
        <v>14</v>
      </c>
      <c r="D30" s="17"/>
      <c r="E30" s="11" t="s">
        <v>16</v>
      </c>
      <c r="F30" s="18">
        <f t="shared" si="1"/>
        <v>0</v>
      </c>
    </row>
    <row r="31" spans="1:6" s="6" customFormat="1" ht="14.25" customHeight="1" x14ac:dyDescent="0.25">
      <c r="A31" s="11" t="s">
        <v>27</v>
      </c>
      <c r="B31" s="11">
        <v>4</v>
      </c>
      <c r="C31" s="11" t="s">
        <v>14</v>
      </c>
      <c r="D31" s="17"/>
      <c r="E31" s="11" t="s">
        <v>16</v>
      </c>
      <c r="F31" s="18">
        <f t="shared" si="1"/>
        <v>0</v>
      </c>
    </row>
    <row r="32" spans="1:6" s="6" customFormat="1" ht="14.25" customHeight="1" x14ac:dyDescent="0.25">
      <c r="A32" s="11" t="s">
        <v>28</v>
      </c>
      <c r="B32" s="11">
        <v>2</v>
      </c>
      <c r="C32" s="11" t="s">
        <v>14</v>
      </c>
      <c r="D32" s="17"/>
      <c r="E32" s="11" t="s">
        <v>16</v>
      </c>
      <c r="F32" s="18">
        <f t="shared" si="1"/>
        <v>0</v>
      </c>
    </row>
    <row r="33" spans="1:6" s="6" customFormat="1" ht="14.25" customHeight="1" x14ac:dyDescent="0.25">
      <c r="A33" s="11" t="s">
        <v>29</v>
      </c>
      <c r="B33" s="11">
        <v>2</v>
      </c>
      <c r="C33" s="11" t="s">
        <v>14</v>
      </c>
      <c r="D33" s="17"/>
      <c r="E33" s="11" t="s">
        <v>16</v>
      </c>
      <c r="F33" s="18">
        <f t="shared" si="1"/>
        <v>0</v>
      </c>
    </row>
    <row r="34" spans="1:6" s="6" customFormat="1" ht="14.25" customHeight="1" x14ac:dyDescent="0.25">
      <c r="A34" s="12" t="s">
        <v>30</v>
      </c>
      <c r="B34" s="11">
        <v>2</v>
      </c>
      <c r="C34" s="12" t="s">
        <v>14</v>
      </c>
      <c r="D34" s="17"/>
      <c r="E34" s="12" t="s">
        <v>16</v>
      </c>
      <c r="F34" s="19">
        <f t="shared" si="1"/>
        <v>0</v>
      </c>
    </row>
    <row r="35" spans="1:6" s="6" customFormat="1" ht="15.6" customHeight="1" x14ac:dyDescent="0.25">
      <c r="A35" s="33" t="s">
        <v>33</v>
      </c>
      <c r="B35" s="33"/>
      <c r="C35" s="33"/>
      <c r="D35" s="33"/>
      <c r="E35" s="33"/>
      <c r="F35" s="20">
        <f>SUM(F22:F34)</f>
        <v>0</v>
      </c>
    </row>
    <row r="36" spans="1:6" s="6" customFormat="1" ht="12.6" customHeight="1" x14ac:dyDescent="0.25">
      <c r="A36" s="14"/>
      <c r="B36" s="14"/>
      <c r="C36" s="14"/>
      <c r="D36" s="14"/>
      <c r="E36" s="14"/>
      <c r="F36" s="14"/>
    </row>
    <row r="37" spans="1:6" s="6" customFormat="1" ht="16.2" customHeight="1" x14ac:dyDescent="0.25">
      <c r="A37" s="35" t="s">
        <v>34</v>
      </c>
      <c r="B37" s="35"/>
      <c r="C37" s="35"/>
      <c r="D37" s="35"/>
      <c r="E37" s="35"/>
      <c r="F37" s="21">
        <f>SUM(F19+F35)</f>
        <v>0</v>
      </c>
    </row>
    <row r="38" spans="1:6" s="6" customFormat="1" ht="15" customHeight="1" x14ac:dyDescent="0.25"/>
    <row r="39" spans="1:6" s="6" customFormat="1" ht="31.2" customHeight="1" x14ac:dyDescent="0.25">
      <c r="A39" s="28" t="s">
        <v>35</v>
      </c>
      <c r="B39" s="32"/>
      <c r="C39" s="32"/>
      <c r="D39" s="32"/>
      <c r="E39" s="32"/>
      <c r="F39" s="32"/>
    </row>
    <row r="40" spans="1:6" s="6" customFormat="1" ht="24" customHeight="1" x14ac:dyDescent="0.25">
      <c r="A40" s="7" t="s">
        <v>11</v>
      </c>
      <c r="B40" s="7"/>
      <c r="C40" s="7"/>
      <c r="D40" s="7"/>
    </row>
    <row r="41" spans="1:6" s="6" customFormat="1" ht="30" customHeight="1" x14ac:dyDescent="0.25">
      <c r="A41" s="8" t="s">
        <v>12</v>
      </c>
      <c r="B41" s="8" t="s">
        <v>13</v>
      </c>
      <c r="C41" s="8" t="s">
        <v>14</v>
      </c>
      <c r="D41" s="9" t="s">
        <v>15</v>
      </c>
      <c r="E41" s="10" t="s">
        <v>16</v>
      </c>
      <c r="F41" s="8" t="s">
        <v>17</v>
      </c>
    </row>
    <row r="42" spans="1:6" s="6" customFormat="1" ht="14.25" customHeight="1" x14ac:dyDescent="0.25">
      <c r="A42" s="11" t="s">
        <v>18</v>
      </c>
      <c r="B42" s="11">
        <v>4</v>
      </c>
      <c r="C42" s="11" t="s">
        <v>14</v>
      </c>
      <c r="D42" s="17"/>
      <c r="E42" s="11" t="s">
        <v>16</v>
      </c>
      <c r="F42" s="18">
        <f>B42*D42</f>
        <v>0</v>
      </c>
    </row>
    <row r="43" spans="1:6" s="6" customFormat="1" ht="14.25" customHeight="1" x14ac:dyDescent="0.25">
      <c r="A43" s="11" t="s">
        <v>19</v>
      </c>
      <c r="B43" s="11">
        <v>42</v>
      </c>
      <c r="C43" s="11" t="s">
        <v>14</v>
      </c>
      <c r="D43" s="17"/>
      <c r="E43" s="11" t="s">
        <v>16</v>
      </c>
      <c r="F43" s="18">
        <f t="shared" ref="F43:F54" si="2">B43*D43</f>
        <v>0</v>
      </c>
    </row>
    <row r="44" spans="1:6" s="6" customFormat="1" ht="14.25" customHeight="1" x14ac:dyDescent="0.25">
      <c r="A44" s="11" t="s">
        <v>20</v>
      </c>
      <c r="B44" s="11">
        <v>44</v>
      </c>
      <c r="C44" s="11" t="s">
        <v>14</v>
      </c>
      <c r="D44" s="17"/>
      <c r="E44" s="11" t="s">
        <v>16</v>
      </c>
      <c r="F44" s="18">
        <f t="shared" si="2"/>
        <v>0</v>
      </c>
    </row>
    <row r="45" spans="1:6" s="6" customFormat="1" ht="14.25" customHeight="1" x14ac:dyDescent="0.25">
      <c r="A45" s="11" t="s">
        <v>21</v>
      </c>
      <c r="B45" s="11">
        <v>66</v>
      </c>
      <c r="C45" s="11" t="s">
        <v>14</v>
      </c>
      <c r="D45" s="17"/>
      <c r="E45" s="11" t="s">
        <v>16</v>
      </c>
      <c r="F45" s="18">
        <f t="shared" si="2"/>
        <v>0</v>
      </c>
    </row>
    <row r="46" spans="1:6" s="6" customFormat="1" ht="14.25" customHeight="1" x14ac:dyDescent="0.25">
      <c r="A46" s="11" t="s">
        <v>22</v>
      </c>
      <c r="B46" s="11">
        <v>146</v>
      </c>
      <c r="C46" s="11" t="s">
        <v>14</v>
      </c>
      <c r="D46" s="17"/>
      <c r="E46" s="11" t="s">
        <v>16</v>
      </c>
      <c r="F46" s="18">
        <f t="shared" si="2"/>
        <v>0</v>
      </c>
    </row>
    <row r="47" spans="1:6" s="6" customFormat="1" ht="14.25" customHeight="1" x14ac:dyDescent="0.25">
      <c r="A47" s="11" t="s">
        <v>23</v>
      </c>
      <c r="B47" s="11">
        <v>92</v>
      </c>
      <c r="C47" s="11" t="s">
        <v>14</v>
      </c>
      <c r="D47" s="17"/>
      <c r="E47" s="11" t="s">
        <v>16</v>
      </c>
      <c r="F47" s="18">
        <f t="shared" si="2"/>
        <v>0</v>
      </c>
    </row>
    <row r="48" spans="1:6" s="6" customFormat="1" ht="14.25" customHeight="1" x14ac:dyDescent="0.25">
      <c r="A48" s="11" t="s">
        <v>24</v>
      </c>
      <c r="B48" s="11">
        <v>26</v>
      </c>
      <c r="C48" s="11" t="s">
        <v>14</v>
      </c>
      <c r="D48" s="17"/>
      <c r="E48" s="11" t="s">
        <v>16</v>
      </c>
      <c r="F48" s="18">
        <f t="shared" si="2"/>
        <v>0</v>
      </c>
    </row>
    <row r="49" spans="1:6" s="6" customFormat="1" ht="14.25" customHeight="1" x14ac:dyDescent="0.25">
      <c r="A49" s="11" t="s">
        <v>25</v>
      </c>
      <c r="B49" s="11">
        <v>1</v>
      </c>
      <c r="C49" s="11" t="s">
        <v>14</v>
      </c>
      <c r="D49" s="17"/>
      <c r="E49" s="11" t="s">
        <v>16</v>
      </c>
      <c r="F49" s="18">
        <f t="shared" si="2"/>
        <v>0</v>
      </c>
    </row>
    <row r="50" spans="1:6" s="6" customFormat="1" ht="14.25" customHeight="1" x14ac:dyDescent="0.25">
      <c r="A50" s="11" t="s">
        <v>26</v>
      </c>
      <c r="B50" s="11">
        <v>1</v>
      </c>
      <c r="C50" s="11" t="s">
        <v>14</v>
      </c>
      <c r="D50" s="17"/>
      <c r="E50" s="11" t="s">
        <v>16</v>
      </c>
      <c r="F50" s="18">
        <f t="shared" si="2"/>
        <v>0</v>
      </c>
    </row>
    <row r="51" spans="1:6" s="6" customFormat="1" ht="14.25" customHeight="1" x14ac:dyDescent="0.25">
      <c r="A51" s="11" t="s">
        <v>27</v>
      </c>
      <c r="B51" s="11">
        <v>22</v>
      </c>
      <c r="C51" s="11" t="s">
        <v>14</v>
      </c>
      <c r="D51" s="17"/>
      <c r="E51" s="11" t="s">
        <v>16</v>
      </c>
      <c r="F51" s="18">
        <f t="shared" si="2"/>
        <v>0</v>
      </c>
    </row>
    <row r="52" spans="1:6" s="6" customFormat="1" ht="14.25" customHeight="1" x14ac:dyDescent="0.25">
      <c r="A52" s="11" t="s">
        <v>28</v>
      </c>
      <c r="B52" s="11">
        <v>1</v>
      </c>
      <c r="C52" s="11" t="s">
        <v>14</v>
      </c>
      <c r="D52" s="17"/>
      <c r="E52" s="11" t="s">
        <v>16</v>
      </c>
      <c r="F52" s="18">
        <f t="shared" si="2"/>
        <v>0</v>
      </c>
    </row>
    <row r="53" spans="1:6" s="6" customFormat="1" ht="14.25" customHeight="1" x14ac:dyDescent="0.25">
      <c r="A53" s="11" t="s">
        <v>29</v>
      </c>
      <c r="B53" s="11">
        <v>1</v>
      </c>
      <c r="C53" s="11" t="s">
        <v>14</v>
      </c>
      <c r="D53" s="17"/>
      <c r="E53" s="11" t="s">
        <v>16</v>
      </c>
      <c r="F53" s="18">
        <f t="shared" si="2"/>
        <v>0</v>
      </c>
    </row>
    <row r="54" spans="1:6" s="6" customFormat="1" ht="14.25" customHeight="1" x14ac:dyDescent="0.25">
      <c r="A54" s="12" t="s">
        <v>30</v>
      </c>
      <c r="B54" s="12">
        <v>1</v>
      </c>
      <c r="C54" s="12" t="s">
        <v>14</v>
      </c>
      <c r="D54" s="17"/>
      <c r="E54" s="12" t="s">
        <v>16</v>
      </c>
      <c r="F54" s="19">
        <f t="shared" si="2"/>
        <v>0</v>
      </c>
    </row>
    <row r="55" spans="1:6" s="6" customFormat="1" ht="15.6" customHeight="1" x14ac:dyDescent="0.25">
      <c r="A55" s="33" t="s">
        <v>31</v>
      </c>
      <c r="B55" s="33"/>
      <c r="C55" s="33"/>
      <c r="D55" s="33"/>
      <c r="E55" s="33"/>
      <c r="F55" s="20">
        <f>SUM(F42:F54)</f>
        <v>0</v>
      </c>
    </row>
    <row r="56" spans="1:6" s="6" customFormat="1" ht="24" customHeight="1" x14ac:dyDescent="0.25">
      <c r="A56" s="34" t="s">
        <v>36</v>
      </c>
      <c r="B56" s="34"/>
      <c r="C56" s="13"/>
      <c r="D56" s="13"/>
      <c r="E56" s="14"/>
      <c r="F56" s="14"/>
    </row>
    <row r="57" spans="1:6" s="6" customFormat="1" ht="30" customHeight="1" x14ac:dyDescent="0.25">
      <c r="A57" s="8" t="s">
        <v>12</v>
      </c>
      <c r="B57" s="8" t="s">
        <v>13</v>
      </c>
      <c r="C57" s="8" t="s">
        <v>14</v>
      </c>
      <c r="D57" s="9" t="s">
        <v>15</v>
      </c>
      <c r="E57" s="10" t="s">
        <v>16</v>
      </c>
      <c r="F57" s="8" t="s">
        <v>17</v>
      </c>
    </row>
    <row r="58" spans="1:6" s="6" customFormat="1" ht="14.25" customHeight="1" x14ac:dyDescent="0.25">
      <c r="A58" s="11" t="s">
        <v>18</v>
      </c>
      <c r="B58" s="11">
        <v>8</v>
      </c>
      <c r="C58" s="11" t="s">
        <v>14</v>
      </c>
      <c r="D58" s="17"/>
      <c r="E58" s="11" t="s">
        <v>16</v>
      </c>
      <c r="F58" s="18">
        <f>B58*D58</f>
        <v>0</v>
      </c>
    </row>
    <row r="59" spans="1:6" s="6" customFormat="1" ht="14.25" customHeight="1" x14ac:dyDescent="0.25">
      <c r="A59" s="11" t="s">
        <v>19</v>
      </c>
      <c r="B59" s="11">
        <v>50</v>
      </c>
      <c r="C59" s="11" t="s">
        <v>14</v>
      </c>
      <c r="D59" s="17"/>
      <c r="E59" s="11" t="s">
        <v>16</v>
      </c>
      <c r="F59" s="18">
        <f t="shared" ref="F59:F70" si="3">B59*D59</f>
        <v>0</v>
      </c>
    </row>
    <row r="60" spans="1:6" s="6" customFormat="1" ht="14.25" customHeight="1" x14ac:dyDescent="0.25">
      <c r="A60" s="11" t="s">
        <v>20</v>
      </c>
      <c r="B60" s="11">
        <v>11</v>
      </c>
      <c r="C60" s="11" t="s">
        <v>14</v>
      </c>
      <c r="D60" s="17"/>
      <c r="E60" s="11" t="s">
        <v>16</v>
      </c>
      <c r="F60" s="18">
        <f t="shared" si="3"/>
        <v>0</v>
      </c>
    </row>
    <row r="61" spans="1:6" s="6" customFormat="1" ht="14.25" customHeight="1" x14ac:dyDescent="0.25">
      <c r="A61" s="11" t="s">
        <v>21</v>
      </c>
      <c r="B61" s="11">
        <v>16</v>
      </c>
      <c r="C61" s="11" t="s">
        <v>14</v>
      </c>
      <c r="D61" s="17"/>
      <c r="E61" s="11" t="s">
        <v>16</v>
      </c>
      <c r="F61" s="18">
        <f t="shared" si="3"/>
        <v>0</v>
      </c>
    </row>
    <row r="62" spans="1:6" s="6" customFormat="1" ht="14.25" customHeight="1" x14ac:dyDescent="0.25">
      <c r="A62" s="11" t="s">
        <v>22</v>
      </c>
      <c r="B62" s="11">
        <v>54</v>
      </c>
      <c r="C62" s="11" t="s">
        <v>14</v>
      </c>
      <c r="D62" s="17"/>
      <c r="E62" s="11" t="s">
        <v>16</v>
      </c>
      <c r="F62" s="18">
        <f t="shared" si="3"/>
        <v>0</v>
      </c>
    </row>
    <row r="63" spans="1:6" s="6" customFormat="1" ht="14.25" customHeight="1" x14ac:dyDescent="0.25">
      <c r="A63" s="11" t="s">
        <v>23</v>
      </c>
      <c r="B63" s="11">
        <v>80</v>
      </c>
      <c r="C63" s="11" t="s">
        <v>14</v>
      </c>
      <c r="D63" s="17"/>
      <c r="E63" s="11" t="s">
        <v>16</v>
      </c>
      <c r="F63" s="18">
        <f t="shared" si="3"/>
        <v>0</v>
      </c>
    </row>
    <row r="64" spans="1:6" s="6" customFormat="1" ht="14.25" customHeight="1" x14ac:dyDescent="0.25">
      <c r="A64" s="11" t="s">
        <v>24</v>
      </c>
      <c r="B64" s="11">
        <v>3</v>
      </c>
      <c r="C64" s="11" t="s">
        <v>14</v>
      </c>
      <c r="D64" s="17"/>
      <c r="E64" s="11" t="s">
        <v>16</v>
      </c>
      <c r="F64" s="18">
        <f t="shared" si="3"/>
        <v>0</v>
      </c>
    </row>
    <row r="65" spans="1:6" s="6" customFormat="1" ht="14.25" customHeight="1" x14ac:dyDescent="0.25">
      <c r="A65" s="11" t="s">
        <v>25</v>
      </c>
      <c r="B65" s="11">
        <v>1</v>
      </c>
      <c r="C65" s="11" t="s">
        <v>14</v>
      </c>
      <c r="D65" s="17"/>
      <c r="E65" s="11" t="s">
        <v>16</v>
      </c>
      <c r="F65" s="18">
        <f t="shared" si="3"/>
        <v>0</v>
      </c>
    </row>
    <row r="66" spans="1:6" s="6" customFormat="1" ht="14.25" customHeight="1" x14ac:dyDescent="0.25">
      <c r="A66" s="11" t="s">
        <v>26</v>
      </c>
      <c r="B66" s="11">
        <v>1</v>
      </c>
      <c r="C66" s="11" t="s">
        <v>14</v>
      </c>
      <c r="D66" s="17"/>
      <c r="E66" s="11" t="s">
        <v>16</v>
      </c>
      <c r="F66" s="18">
        <f t="shared" si="3"/>
        <v>0</v>
      </c>
    </row>
    <row r="67" spans="1:6" s="6" customFormat="1" ht="14.25" customHeight="1" x14ac:dyDescent="0.25">
      <c r="A67" s="11" t="s">
        <v>27</v>
      </c>
      <c r="B67" s="11">
        <v>4</v>
      </c>
      <c r="C67" s="11" t="s">
        <v>14</v>
      </c>
      <c r="D67" s="17"/>
      <c r="E67" s="11" t="s">
        <v>16</v>
      </c>
      <c r="F67" s="18">
        <f t="shared" si="3"/>
        <v>0</v>
      </c>
    </row>
    <row r="68" spans="1:6" s="6" customFormat="1" ht="14.25" customHeight="1" x14ac:dyDescent="0.25">
      <c r="A68" s="11" t="s">
        <v>28</v>
      </c>
      <c r="B68" s="11">
        <v>1</v>
      </c>
      <c r="C68" s="11" t="s">
        <v>14</v>
      </c>
      <c r="D68" s="17"/>
      <c r="E68" s="11" t="s">
        <v>16</v>
      </c>
      <c r="F68" s="18">
        <f t="shared" si="3"/>
        <v>0</v>
      </c>
    </row>
    <row r="69" spans="1:6" s="6" customFormat="1" ht="14.25" customHeight="1" x14ac:dyDescent="0.25">
      <c r="A69" s="11" t="s">
        <v>29</v>
      </c>
      <c r="B69" s="11">
        <v>1</v>
      </c>
      <c r="C69" s="11" t="s">
        <v>14</v>
      </c>
      <c r="D69" s="17"/>
      <c r="E69" s="11" t="s">
        <v>16</v>
      </c>
      <c r="F69" s="18">
        <f t="shared" si="3"/>
        <v>0</v>
      </c>
    </row>
    <row r="70" spans="1:6" s="6" customFormat="1" ht="14.25" customHeight="1" x14ac:dyDescent="0.25">
      <c r="A70" s="12" t="s">
        <v>30</v>
      </c>
      <c r="B70" s="11">
        <v>1</v>
      </c>
      <c r="C70" s="12" t="s">
        <v>14</v>
      </c>
      <c r="D70" s="17"/>
      <c r="E70" s="12" t="s">
        <v>16</v>
      </c>
      <c r="F70" s="19">
        <f t="shared" si="3"/>
        <v>0</v>
      </c>
    </row>
    <row r="71" spans="1:6" s="6" customFormat="1" ht="15.6" customHeight="1" x14ac:dyDescent="0.25">
      <c r="A71" s="33" t="s">
        <v>33</v>
      </c>
      <c r="B71" s="33"/>
      <c r="C71" s="33"/>
      <c r="D71" s="33"/>
      <c r="E71" s="33"/>
      <c r="F71" s="20">
        <f>SUM(F58:F70)</f>
        <v>0</v>
      </c>
    </row>
    <row r="72" spans="1:6" s="6" customFormat="1" ht="12" customHeight="1" x14ac:dyDescent="0.25">
      <c r="A72" s="14"/>
      <c r="B72" s="14"/>
      <c r="C72" s="14"/>
      <c r="D72" s="14"/>
      <c r="E72" s="14"/>
      <c r="F72" s="14"/>
    </row>
    <row r="73" spans="1:6" s="6" customFormat="1" ht="16.8" customHeight="1" x14ac:dyDescent="0.25">
      <c r="A73" s="35" t="s">
        <v>37</v>
      </c>
      <c r="B73" s="35"/>
      <c r="C73" s="35"/>
      <c r="D73" s="35"/>
      <c r="E73" s="35"/>
      <c r="F73" s="21">
        <f>SUM(F55+F71)</f>
        <v>0</v>
      </c>
    </row>
    <row r="74" spans="1:6" s="6" customFormat="1" x14ac:dyDescent="0.25"/>
    <row r="75" spans="1:6" s="6" customFormat="1" ht="30.6" customHeight="1" x14ac:dyDescent="0.25">
      <c r="A75" s="28" t="s">
        <v>38</v>
      </c>
      <c r="B75" s="28"/>
      <c r="C75" s="28"/>
      <c r="D75" s="28"/>
      <c r="E75" s="28"/>
      <c r="F75" s="28"/>
    </row>
    <row r="76" spans="1:6" s="6" customFormat="1" ht="24" customHeight="1" x14ac:dyDescent="0.25">
      <c r="A76" s="7" t="s">
        <v>11</v>
      </c>
      <c r="B76" s="7"/>
      <c r="C76" s="7"/>
      <c r="D76" s="7"/>
    </row>
    <row r="77" spans="1:6" s="6" customFormat="1" ht="30" customHeight="1" x14ac:dyDescent="0.25">
      <c r="A77" s="8" t="s">
        <v>12</v>
      </c>
      <c r="B77" s="8" t="s">
        <v>13</v>
      </c>
      <c r="C77" s="8" t="s">
        <v>14</v>
      </c>
      <c r="D77" s="9" t="s">
        <v>15</v>
      </c>
      <c r="E77" s="10" t="s">
        <v>16</v>
      </c>
      <c r="F77" s="8" t="s">
        <v>17</v>
      </c>
    </row>
    <row r="78" spans="1:6" s="6" customFormat="1" ht="14.25" customHeight="1" x14ac:dyDescent="0.25">
      <c r="A78" s="11" t="s">
        <v>18</v>
      </c>
      <c r="B78" s="11">
        <v>10</v>
      </c>
      <c r="C78" s="11" t="s">
        <v>14</v>
      </c>
      <c r="D78" s="17"/>
      <c r="E78" s="11" t="s">
        <v>16</v>
      </c>
      <c r="F78" s="18">
        <f>B78*D78</f>
        <v>0</v>
      </c>
    </row>
    <row r="79" spans="1:6" s="6" customFormat="1" ht="14.25" customHeight="1" x14ac:dyDescent="0.25">
      <c r="A79" s="11" t="s">
        <v>19</v>
      </c>
      <c r="B79" s="11">
        <v>31</v>
      </c>
      <c r="C79" s="11" t="s">
        <v>14</v>
      </c>
      <c r="D79" s="17"/>
      <c r="E79" s="11" t="s">
        <v>16</v>
      </c>
      <c r="F79" s="18">
        <f t="shared" ref="F79:F90" si="4">B79*D79</f>
        <v>0</v>
      </c>
    </row>
    <row r="80" spans="1:6" s="6" customFormat="1" ht="14.25" customHeight="1" x14ac:dyDescent="0.25">
      <c r="A80" s="11" t="s">
        <v>20</v>
      </c>
      <c r="B80" s="11">
        <v>32</v>
      </c>
      <c r="C80" s="11" t="s">
        <v>14</v>
      </c>
      <c r="D80" s="17"/>
      <c r="E80" s="11" t="s">
        <v>16</v>
      </c>
      <c r="F80" s="18">
        <f t="shared" si="4"/>
        <v>0</v>
      </c>
    </row>
    <row r="81" spans="1:6" s="6" customFormat="1" ht="14.25" customHeight="1" x14ac:dyDescent="0.25">
      <c r="A81" s="11" t="s">
        <v>21</v>
      </c>
      <c r="B81" s="11">
        <v>11</v>
      </c>
      <c r="C81" s="11" t="s">
        <v>14</v>
      </c>
      <c r="D81" s="17"/>
      <c r="E81" s="11" t="s">
        <v>16</v>
      </c>
      <c r="F81" s="18">
        <f t="shared" si="4"/>
        <v>0</v>
      </c>
    </row>
    <row r="82" spans="1:6" s="6" customFormat="1" ht="14.25" customHeight="1" x14ac:dyDescent="0.25">
      <c r="A82" s="11" t="s">
        <v>22</v>
      </c>
      <c r="B82" s="11">
        <v>25</v>
      </c>
      <c r="C82" s="11" t="s">
        <v>14</v>
      </c>
      <c r="D82" s="17"/>
      <c r="E82" s="11" t="s">
        <v>16</v>
      </c>
      <c r="F82" s="18">
        <f t="shared" si="4"/>
        <v>0</v>
      </c>
    </row>
    <row r="83" spans="1:6" s="6" customFormat="1" ht="14.25" customHeight="1" x14ac:dyDescent="0.25">
      <c r="A83" s="11" t="s">
        <v>23</v>
      </c>
      <c r="B83" s="11">
        <v>33</v>
      </c>
      <c r="C83" s="11" t="s">
        <v>14</v>
      </c>
      <c r="D83" s="17"/>
      <c r="E83" s="11" t="s">
        <v>16</v>
      </c>
      <c r="F83" s="18">
        <f t="shared" si="4"/>
        <v>0</v>
      </c>
    </row>
    <row r="84" spans="1:6" s="6" customFormat="1" ht="14.25" customHeight="1" x14ac:dyDescent="0.25">
      <c r="A84" s="11" t="s">
        <v>24</v>
      </c>
      <c r="B84" s="11">
        <v>13</v>
      </c>
      <c r="C84" s="11" t="s">
        <v>14</v>
      </c>
      <c r="D84" s="17"/>
      <c r="E84" s="11" t="s">
        <v>16</v>
      </c>
      <c r="F84" s="18">
        <f t="shared" si="4"/>
        <v>0</v>
      </c>
    </row>
    <row r="85" spans="1:6" s="6" customFormat="1" ht="14.25" customHeight="1" x14ac:dyDescent="0.25">
      <c r="A85" s="11" t="s">
        <v>25</v>
      </c>
      <c r="B85" s="11">
        <v>1</v>
      </c>
      <c r="C85" s="11" t="s">
        <v>14</v>
      </c>
      <c r="D85" s="17"/>
      <c r="E85" s="11" t="s">
        <v>16</v>
      </c>
      <c r="F85" s="18">
        <f t="shared" si="4"/>
        <v>0</v>
      </c>
    </row>
    <row r="86" spans="1:6" s="6" customFormat="1" ht="14.25" customHeight="1" x14ac:dyDescent="0.25">
      <c r="A86" s="11" t="s">
        <v>26</v>
      </c>
      <c r="B86" s="11">
        <v>1</v>
      </c>
      <c r="C86" s="11" t="s">
        <v>14</v>
      </c>
      <c r="D86" s="17"/>
      <c r="E86" s="11" t="s">
        <v>16</v>
      </c>
      <c r="F86" s="18">
        <f t="shared" si="4"/>
        <v>0</v>
      </c>
    </row>
    <row r="87" spans="1:6" s="6" customFormat="1" ht="14.25" customHeight="1" x14ac:dyDescent="0.25">
      <c r="A87" s="11" t="s">
        <v>27</v>
      </c>
      <c r="B87" s="11">
        <v>5</v>
      </c>
      <c r="C87" s="11" t="s">
        <v>14</v>
      </c>
      <c r="D87" s="17"/>
      <c r="E87" s="11" t="s">
        <v>16</v>
      </c>
      <c r="F87" s="18">
        <f t="shared" si="4"/>
        <v>0</v>
      </c>
    </row>
    <row r="88" spans="1:6" s="6" customFormat="1" ht="14.25" customHeight="1" x14ac:dyDescent="0.25">
      <c r="A88" s="11" t="s">
        <v>28</v>
      </c>
      <c r="B88" s="11">
        <v>1</v>
      </c>
      <c r="C88" s="11" t="s">
        <v>14</v>
      </c>
      <c r="D88" s="17"/>
      <c r="E88" s="11" t="s">
        <v>16</v>
      </c>
      <c r="F88" s="18">
        <f t="shared" si="4"/>
        <v>0</v>
      </c>
    </row>
    <row r="89" spans="1:6" s="6" customFormat="1" ht="14.25" customHeight="1" x14ac:dyDescent="0.25">
      <c r="A89" s="11" t="s">
        <v>29</v>
      </c>
      <c r="B89" s="11">
        <v>1</v>
      </c>
      <c r="C89" s="11" t="s">
        <v>14</v>
      </c>
      <c r="D89" s="17"/>
      <c r="E89" s="11" t="s">
        <v>16</v>
      </c>
      <c r="F89" s="18">
        <f t="shared" si="4"/>
        <v>0</v>
      </c>
    </row>
    <row r="90" spans="1:6" s="6" customFormat="1" ht="14.25" customHeight="1" x14ac:dyDescent="0.25">
      <c r="A90" s="12" t="s">
        <v>30</v>
      </c>
      <c r="B90" s="12">
        <v>1</v>
      </c>
      <c r="C90" s="12" t="s">
        <v>14</v>
      </c>
      <c r="D90" s="17"/>
      <c r="E90" s="12" t="s">
        <v>16</v>
      </c>
      <c r="F90" s="19">
        <f t="shared" si="4"/>
        <v>0</v>
      </c>
    </row>
    <row r="91" spans="1:6" s="6" customFormat="1" ht="15.6" customHeight="1" x14ac:dyDescent="0.25">
      <c r="A91" s="33" t="s">
        <v>31</v>
      </c>
      <c r="B91" s="33"/>
      <c r="C91" s="33"/>
      <c r="D91" s="33"/>
      <c r="E91" s="33"/>
      <c r="F91" s="20">
        <f>SUM(F78:F90)</f>
        <v>0</v>
      </c>
    </row>
    <row r="92" spans="1:6" s="6" customFormat="1" ht="24" customHeight="1" x14ac:dyDescent="0.25">
      <c r="A92" s="38" t="s">
        <v>32</v>
      </c>
      <c r="B92" s="38"/>
      <c r="C92" s="13"/>
      <c r="D92" s="13"/>
      <c r="E92" s="14"/>
      <c r="F92" s="14"/>
    </row>
    <row r="93" spans="1:6" s="6" customFormat="1" ht="29.25" customHeight="1" x14ac:dyDescent="0.25">
      <c r="A93" s="8" t="s">
        <v>12</v>
      </c>
      <c r="B93" s="8" t="s">
        <v>13</v>
      </c>
      <c r="C93" s="8" t="s">
        <v>14</v>
      </c>
      <c r="D93" s="8" t="s">
        <v>15</v>
      </c>
      <c r="E93" s="10" t="s">
        <v>16</v>
      </c>
      <c r="F93" s="8" t="s">
        <v>17</v>
      </c>
    </row>
    <row r="94" spans="1:6" s="6" customFormat="1" ht="14.25" customHeight="1" x14ac:dyDescent="0.25">
      <c r="A94" s="11" t="s">
        <v>18</v>
      </c>
      <c r="B94" s="11">
        <v>8</v>
      </c>
      <c r="C94" s="11" t="s">
        <v>14</v>
      </c>
      <c r="D94" s="17"/>
      <c r="E94" s="11" t="s">
        <v>16</v>
      </c>
      <c r="F94" s="18">
        <f>B94*D94</f>
        <v>0</v>
      </c>
    </row>
    <row r="95" spans="1:6" s="6" customFormat="1" ht="14.25" customHeight="1" x14ac:dyDescent="0.25">
      <c r="A95" s="11" t="s">
        <v>19</v>
      </c>
      <c r="B95" s="11">
        <v>41</v>
      </c>
      <c r="C95" s="11" t="s">
        <v>14</v>
      </c>
      <c r="D95" s="17"/>
      <c r="E95" s="11" t="s">
        <v>16</v>
      </c>
      <c r="F95" s="18">
        <f t="shared" ref="F95:F106" si="5">B95*D95</f>
        <v>0</v>
      </c>
    </row>
    <row r="96" spans="1:6" s="6" customFormat="1" ht="14.25" customHeight="1" x14ac:dyDescent="0.25">
      <c r="A96" s="11" t="s">
        <v>20</v>
      </c>
      <c r="B96" s="11">
        <v>7</v>
      </c>
      <c r="C96" s="11" t="s">
        <v>14</v>
      </c>
      <c r="D96" s="17"/>
      <c r="E96" s="11" t="s">
        <v>16</v>
      </c>
      <c r="F96" s="18">
        <f t="shared" si="5"/>
        <v>0</v>
      </c>
    </row>
    <row r="97" spans="1:6" s="6" customFormat="1" ht="14.25" customHeight="1" x14ac:dyDescent="0.25">
      <c r="A97" s="11" t="s">
        <v>21</v>
      </c>
      <c r="B97" s="11">
        <v>17</v>
      </c>
      <c r="C97" s="11" t="s">
        <v>14</v>
      </c>
      <c r="D97" s="17"/>
      <c r="E97" s="11" t="s">
        <v>16</v>
      </c>
      <c r="F97" s="18">
        <f t="shared" si="5"/>
        <v>0</v>
      </c>
    </row>
    <row r="98" spans="1:6" s="6" customFormat="1" ht="14.25" customHeight="1" x14ac:dyDescent="0.25">
      <c r="A98" s="11" t="s">
        <v>22</v>
      </c>
      <c r="B98" s="11">
        <v>30</v>
      </c>
      <c r="C98" s="11" t="s">
        <v>14</v>
      </c>
      <c r="D98" s="17"/>
      <c r="E98" s="11" t="s">
        <v>16</v>
      </c>
      <c r="F98" s="18">
        <f t="shared" si="5"/>
        <v>0</v>
      </c>
    </row>
    <row r="99" spans="1:6" s="6" customFormat="1" ht="14.25" customHeight="1" x14ac:dyDescent="0.25">
      <c r="A99" s="11" t="s">
        <v>23</v>
      </c>
      <c r="B99" s="11">
        <v>50</v>
      </c>
      <c r="C99" s="11" t="s">
        <v>14</v>
      </c>
      <c r="D99" s="17"/>
      <c r="E99" s="11" t="s">
        <v>16</v>
      </c>
      <c r="F99" s="18">
        <f t="shared" si="5"/>
        <v>0</v>
      </c>
    </row>
    <row r="100" spans="1:6" s="6" customFormat="1" ht="14.25" customHeight="1" x14ac:dyDescent="0.25">
      <c r="A100" s="11" t="s">
        <v>24</v>
      </c>
      <c r="B100" s="11">
        <v>3</v>
      </c>
      <c r="C100" s="11" t="s">
        <v>14</v>
      </c>
      <c r="D100" s="17"/>
      <c r="E100" s="11" t="s">
        <v>16</v>
      </c>
      <c r="F100" s="18">
        <f t="shared" si="5"/>
        <v>0</v>
      </c>
    </row>
    <row r="101" spans="1:6" s="6" customFormat="1" ht="14.25" customHeight="1" x14ac:dyDescent="0.25">
      <c r="A101" s="11" t="s">
        <v>25</v>
      </c>
      <c r="B101" s="11">
        <v>1</v>
      </c>
      <c r="C101" s="11" t="s">
        <v>14</v>
      </c>
      <c r="D101" s="17"/>
      <c r="E101" s="11" t="s">
        <v>16</v>
      </c>
      <c r="F101" s="18">
        <f t="shared" si="5"/>
        <v>0</v>
      </c>
    </row>
    <row r="102" spans="1:6" s="6" customFormat="1" ht="14.25" customHeight="1" x14ac:dyDescent="0.25">
      <c r="A102" s="11" t="s">
        <v>26</v>
      </c>
      <c r="B102" s="11">
        <v>1</v>
      </c>
      <c r="C102" s="11" t="s">
        <v>14</v>
      </c>
      <c r="D102" s="17"/>
      <c r="E102" s="11" t="s">
        <v>16</v>
      </c>
      <c r="F102" s="18">
        <f t="shared" si="5"/>
        <v>0</v>
      </c>
    </row>
    <row r="103" spans="1:6" s="6" customFormat="1" ht="14.25" customHeight="1" x14ac:dyDescent="0.25">
      <c r="A103" s="11" t="s">
        <v>27</v>
      </c>
      <c r="B103" s="11">
        <v>4</v>
      </c>
      <c r="C103" s="11" t="s">
        <v>14</v>
      </c>
      <c r="D103" s="17"/>
      <c r="E103" s="11" t="s">
        <v>16</v>
      </c>
      <c r="F103" s="18">
        <f t="shared" si="5"/>
        <v>0</v>
      </c>
    </row>
    <row r="104" spans="1:6" s="6" customFormat="1" ht="13.95" customHeight="1" x14ac:dyDescent="0.25">
      <c r="A104" s="11" t="s">
        <v>28</v>
      </c>
      <c r="B104" s="11">
        <v>1</v>
      </c>
      <c r="C104" s="11" t="s">
        <v>14</v>
      </c>
      <c r="D104" s="17"/>
      <c r="E104" s="11" t="s">
        <v>16</v>
      </c>
      <c r="F104" s="18">
        <f t="shared" si="5"/>
        <v>0</v>
      </c>
    </row>
    <row r="105" spans="1:6" s="6" customFormat="1" ht="14.25" customHeight="1" x14ac:dyDescent="0.25">
      <c r="A105" s="11" t="s">
        <v>29</v>
      </c>
      <c r="B105" s="11">
        <v>1</v>
      </c>
      <c r="C105" s="11" t="s">
        <v>14</v>
      </c>
      <c r="D105" s="17"/>
      <c r="E105" s="11" t="s">
        <v>16</v>
      </c>
      <c r="F105" s="18">
        <f t="shared" si="5"/>
        <v>0</v>
      </c>
    </row>
    <row r="106" spans="1:6" s="6" customFormat="1" ht="14.25" customHeight="1" x14ac:dyDescent="0.25">
      <c r="A106" s="12" t="s">
        <v>30</v>
      </c>
      <c r="B106" s="11">
        <v>1</v>
      </c>
      <c r="C106" s="12" t="s">
        <v>14</v>
      </c>
      <c r="D106" s="17"/>
      <c r="E106" s="12" t="s">
        <v>16</v>
      </c>
      <c r="F106" s="19">
        <f t="shared" si="5"/>
        <v>0</v>
      </c>
    </row>
    <row r="107" spans="1:6" s="6" customFormat="1" ht="15.6" customHeight="1" x14ac:dyDescent="0.25">
      <c r="A107" s="33" t="s">
        <v>33</v>
      </c>
      <c r="B107" s="33"/>
      <c r="C107" s="33"/>
      <c r="D107" s="33"/>
      <c r="E107" s="33"/>
      <c r="F107" s="20">
        <f>SUM(F94:F106)</f>
        <v>0</v>
      </c>
    </row>
    <row r="108" spans="1:6" s="6" customFormat="1" ht="12" customHeight="1" x14ac:dyDescent="0.25">
      <c r="A108" s="14"/>
      <c r="B108" s="14"/>
      <c r="C108" s="14"/>
      <c r="D108" s="14"/>
      <c r="E108" s="14"/>
      <c r="F108" s="14"/>
    </row>
    <row r="109" spans="1:6" s="6" customFormat="1" ht="16.8" customHeight="1" x14ac:dyDescent="0.25">
      <c r="A109" s="35" t="s">
        <v>39</v>
      </c>
      <c r="B109" s="35"/>
      <c r="C109" s="35"/>
      <c r="D109" s="35"/>
      <c r="E109" s="35"/>
      <c r="F109" s="21">
        <f>SUM(F91+F107)</f>
        <v>0</v>
      </c>
    </row>
    <row r="110" spans="1:6" s="6" customFormat="1" ht="24" customHeight="1" x14ac:dyDescent="0.25">
      <c r="A110" s="13" t="s">
        <v>40</v>
      </c>
      <c r="B110" s="14"/>
      <c r="C110" s="14"/>
      <c r="D110" s="14"/>
      <c r="E110" s="14"/>
      <c r="F110" s="15"/>
    </row>
    <row r="111" spans="1:6" s="6" customFormat="1" ht="16.8" customHeight="1" x14ac:dyDescent="0.25">
      <c r="A111" s="39" t="s">
        <v>41</v>
      </c>
      <c r="B111" s="39"/>
      <c r="C111" s="39"/>
      <c r="D111" s="39"/>
      <c r="E111" s="39"/>
      <c r="F111" s="8" t="s">
        <v>17</v>
      </c>
    </row>
    <row r="112" spans="1:6" customFormat="1" ht="14.4" customHeight="1" x14ac:dyDescent="0.3">
      <c r="A112" s="40" t="s">
        <v>42</v>
      </c>
      <c r="B112" s="41"/>
      <c r="C112" s="41"/>
      <c r="D112" s="41"/>
      <c r="E112" s="42"/>
      <c r="F112" s="25">
        <f>SUM(F37+F73+F109)*0.25</f>
        <v>0</v>
      </c>
    </row>
    <row r="113" spans="1:6" customFormat="1" ht="16.8" customHeight="1" x14ac:dyDescent="0.3">
      <c r="A113" s="35" t="s">
        <v>68</v>
      </c>
      <c r="B113" s="35"/>
      <c r="C113" s="35"/>
      <c r="D113" s="35"/>
      <c r="E113" s="35"/>
      <c r="F113" s="21">
        <f>F112</f>
        <v>0</v>
      </c>
    </row>
    <row r="114" spans="1:6" s="6" customFormat="1" ht="16.2" customHeight="1" thickBot="1" x14ac:dyDescent="0.3"/>
    <row r="115" spans="1:6" s="6" customFormat="1" ht="16.8" customHeight="1" thickBot="1" x14ac:dyDescent="0.3">
      <c r="A115" s="36" t="s">
        <v>54</v>
      </c>
      <c r="B115" s="37"/>
      <c r="C115" s="37"/>
      <c r="D115" s="37"/>
      <c r="E115" s="37"/>
      <c r="F115" s="27">
        <f>F37+F73+F109+F112</f>
        <v>0</v>
      </c>
    </row>
  </sheetData>
  <sheetProtection algorithmName="SHA-512" hashValue="KOVdMNnxP5wTX5ylrVmi0e1LFWvCMUiyvfU4qtIq9uxLkvo8hZmVGl2OkEpiiMEurdZc3+yDtyD+/ImHBZoWCw==" saltValue="BH5e2Tz2oG8h500LSrrtag==" spinCount="100000" sheet="1" selectLockedCells="1"/>
  <mergeCells count="20">
    <mergeCell ref="A113:E113"/>
    <mergeCell ref="A115:E115"/>
    <mergeCell ref="A91:E91"/>
    <mergeCell ref="A92:B92"/>
    <mergeCell ref="A107:E107"/>
    <mergeCell ref="A109:E109"/>
    <mergeCell ref="A111:E111"/>
    <mergeCell ref="A112:E112"/>
    <mergeCell ref="A75:F75"/>
    <mergeCell ref="A1:F1"/>
    <mergeCell ref="A3:F3"/>
    <mergeCell ref="A19:E19"/>
    <mergeCell ref="A20:B20"/>
    <mergeCell ref="A35:E35"/>
    <mergeCell ref="A37:E37"/>
    <mergeCell ref="A39:F39"/>
    <mergeCell ref="A55:E55"/>
    <mergeCell ref="A56:B56"/>
    <mergeCell ref="A71:E71"/>
    <mergeCell ref="A73:E73"/>
  </mergeCells>
  <printOptions horizontalCentered="1"/>
  <pageMargins left="0.5" right="0.5" top="1.2" bottom="0.62906249999999997" header="0.4" footer="0.2475"/>
  <pageSetup scale="98" fitToHeight="0" orientation="portrait" r:id="rId1"/>
  <headerFooter>
    <oddHeader>&amp;L&amp;"Arial,Regular"
California Department of Corrections and Rehabilitation (CDCR)
Rate Sheet&amp;R&amp;"Arial,Regular"Bid Number C5613273-D, Rebid 1
Exhibit B-1</oddHeader>
    <oddFooter>&amp;C&amp;"Arial,Regular"Page &amp;P of &amp;N</oddFooter>
  </headerFooter>
  <rowBreaks count="2" manualBreakCount="2">
    <brk id="38" max="5" man="1"/>
    <brk id="74"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2DA8FB-E866-4162-AA06-B7DBB440BB11}">
  <dimension ref="A1:F115"/>
  <sheetViews>
    <sheetView view="pageBreakPreview" zoomScaleNormal="100" zoomScaleSheetLayoutView="100" workbookViewId="0">
      <selection activeCell="A8" sqref="A8:G8"/>
    </sheetView>
  </sheetViews>
  <sheetFormatPr defaultColWidth="9.33203125" defaultRowHeight="13.8" x14ac:dyDescent="0.25"/>
  <cols>
    <col min="1" max="1" width="28.5546875" style="2" customWidth="1"/>
    <col min="2" max="2" width="20.33203125" style="2" customWidth="1"/>
    <col min="3" max="3" width="4.109375" style="2" customWidth="1"/>
    <col min="4" max="4" width="17.88671875" style="2" customWidth="1"/>
    <col min="5" max="5" width="4.109375" style="2" customWidth="1"/>
    <col min="6" max="6" width="21.5546875" style="2" customWidth="1"/>
    <col min="7" max="16384" width="9.33203125" style="2"/>
  </cols>
  <sheetData>
    <row r="1" spans="1:6" ht="58.8" customHeight="1" x14ac:dyDescent="0.25">
      <c r="A1" s="29" t="s">
        <v>79</v>
      </c>
      <c r="B1" s="30"/>
      <c r="C1" s="30"/>
      <c r="D1" s="30"/>
      <c r="E1" s="30"/>
      <c r="F1" s="31"/>
    </row>
    <row r="2" spans="1:6" ht="14.4" customHeight="1" x14ac:dyDescent="0.25"/>
    <row r="3" spans="1:6" s="6" customFormat="1" ht="30.6" customHeight="1" x14ac:dyDescent="0.25">
      <c r="A3" s="28" t="s">
        <v>10</v>
      </c>
      <c r="B3" s="32"/>
      <c r="C3" s="32"/>
      <c r="D3" s="32"/>
      <c r="E3" s="32"/>
      <c r="F3" s="32"/>
    </row>
    <row r="4" spans="1:6" s="6" customFormat="1" ht="24" customHeight="1" x14ac:dyDescent="0.25">
      <c r="A4" s="7" t="s">
        <v>11</v>
      </c>
      <c r="B4" s="7"/>
      <c r="C4" s="7"/>
      <c r="D4" s="7"/>
    </row>
    <row r="5" spans="1:6" s="6" customFormat="1" ht="30" customHeight="1" x14ac:dyDescent="0.25">
      <c r="A5" s="22" t="s">
        <v>12</v>
      </c>
      <c r="B5" s="22" t="s">
        <v>13</v>
      </c>
      <c r="C5" s="22" t="s">
        <v>14</v>
      </c>
      <c r="D5" s="23" t="s">
        <v>15</v>
      </c>
      <c r="E5" s="24" t="s">
        <v>16</v>
      </c>
      <c r="F5" s="22" t="s">
        <v>17</v>
      </c>
    </row>
    <row r="6" spans="1:6" s="6" customFormat="1" ht="14.25" customHeight="1" x14ac:dyDescent="0.25">
      <c r="A6" s="11" t="s">
        <v>18</v>
      </c>
      <c r="B6" s="11">
        <v>1</v>
      </c>
      <c r="C6" s="11" t="s">
        <v>14</v>
      </c>
      <c r="D6" s="26">
        <v>0</v>
      </c>
      <c r="E6" s="11" t="s">
        <v>16</v>
      </c>
      <c r="F6" s="18">
        <f>B6*D6</f>
        <v>0</v>
      </c>
    </row>
    <row r="7" spans="1:6" s="6" customFormat="1" ht="14.25" customHeight="1" x14ac:dyDescent="0.25">
      <c r="A7" s="11" t="s">
        <v>19</v>
      </c>
      <c r="B7" s="11">
        <v>5</v>
      </c>
      <c r="C7" s="11" t="s">
        <v>14</v>
      </c>
      <c r="D7" s="17">
        <v>0</v>
      </c>
      <c r="E7" s="11" t="s">
        <v>16</v>
      </c>
      <c r="F7" s="18">
        <f t="shared" ref="F7:F18" si="0">B7*D7</f>
        <v>0</v>
      </c>
    </row>
    <row r="8" spans="1:6" s="6" customFormat="1" ht="14.25" customHeight="1" x14ac:dyDescent="0.25">
      <c r="A8" s="11" t="s">
        <v>20</v>
      </c>
      <c r="B8" s="11">
        <v>6</v>
      </c>
      <c r="C8" s="11" t="s">
        <v>14</v>
      </c>
      <c r="D8" s="17">
        <v>0</v>
      </c>
      <c r="E8" s="11" t="s">
        <v>16</v>
      </c>
      <c r="F8" s="18">
        <f t="shared" si="0"/>
        <v>0</v>
      </c>
    </row>
    <row r="9" spans="1:6" s="6" customFormat="1" ht="14.25" customHeight="1" x14ac:dyDescent="0.25">
      <c r="A9" s="11" t="s">
        <v>21</v>
      </c>
      <c r="B9" s="11">
        <v>8</v>
      </c>
      <c r="C9" s="11" t="s">
        <v>14</v>
      </c>
      <c r="D9" s="17">
        <v>0</v>
      </c>
      <c r="E9" s="11" t="s">
        <v>16</v>
      </c>
      <c r="F9" s="18">
        <f t="shared" si="0"/>
        <v>0</v>
      </c>
    </row>
    <row r="10" spans="1:6" s="6" customFormat="1" ht="14.25" customHeight="1" x14ac:dyDescent="0.25">
      <c r="A10" s="11" t="s">
        <v>22</v>
      </c>
      <c r="B10" s="11">
        <v>2</v>
      </c>
      <c r="C10" s="11" t="s">
        <v>14</v>
      </c>
      <c r="D10" s="17">
        <v>0</v>
      </c>
      <c r="E10" s="11" t="s">
        <v>16</v>
      </c>
      <c r="F10" s="18">
        <f t="shared" si="0"/>
        <v>0</v>
      </c>
    </row>
    <row r="11" spans="1:6" s="6" customFormat="1" ht="14.25" customHeight="1" x14ac:dyDescent="0.25">
      <c r="A11" s="11" t="s">
        <v>23</v>
      </c>
      <c r="B11" s="11">
        <v>3</v>
      </c>
      <c r="C11" s="11" t="s">
        <v>14</v>
      </c>
      <c r="D11" s="17">
        <v>0</v>
      </c>
      <c r="E11" s="11" t="s">
        <v>16</v>
      </c>
      <c r="F11" s="18">
        <f t="shared" si="0"/>
        <v>0</v>
      </c>
    </row>
    <row r="12" spans="1:6" s="6" customFormat="1" ht="14.25" customHeight="1" x14ac:dyDescent="0.25">
      <c r="A12" s="11" t="s">
        <v>24</v>
      </c>
      <c r="B12" s="11">
        <v>8</v>
      </c>
      <c r="C12" s="11" t="s">
        <v>14</v>
      </c>
      <c r="D12" s="17">
        <v>0</v>
      </c>
      <c r="E12" s="11" t="s">
        <v>16</v>
      </c>
      <c r="F12" s="18">
        <f t="shared" si="0"/>
        <v>0</v>
      </c>
    </row>
    <row r="13" spans="1:6" s="6" customFormat="1" ht="14.25" customHeight="1" x14ac:dyDescent="0.25">
      <c r="A13" s="16" t="s">
        <v>25</v>
      </c>
      <c r="B13" s="11">
        <v>10</v>
      </c>
      <c r="C13" s="11" t="s">
        <v>14</v>
      </c>
      <c r="D13" s="17">
        <v>0</v>
      </c>
      <c r="E13" s="11" t="s">
        <v>16</v>
      </c>
      <c r="F13" s="18">
        <f t="shared" si="0"/>
        <v>0</v>
      </c>
    </row>
    <row r="14" spans="1:6" s="6" customFormat="1" ht="14.25" customHeight="1" x14ac:dyDescent="0.25">
      <c r="A14" s="11" t="s">
        <v>26</v>
      </c>
      <c r="B14" s="11">
        <v>5</v>
      </c>
      <c r="C14" s="11" t="s">
        <v>14</v>
      </c>
      <c r="D14" s="17">
        <v>0</v>
      </c>
      <c r="E14" s="11" t="s">
        <v>16</v>
      </c>
      <c r="F14" s="18">
        <f t="shared" si="0"/>
        <v>0</v>
      </c>
    </row>
    <row r="15" spans="1:6" s="6" customFormat="1" ht="14.25" customHeight="1" x14ac:dyDescent="0.25">
      <c r="A15" s="11" t="s">
        <v>27</v>
      </c>
      <c r="B15" s="11">
        <v>1</v>
      </c>
      <c r="C15" s="11" t="s">
        <v>14</v>
      </c>
      <c r="D15" s="17">
        <v>0</v>
      </c>
      <c r="E15" s="11" t="s">
        <v>16</v>
      </c>
      <c r="F15" s="18">
        <f t="shared" si="0"/>
        <v>0</v>
      </c>
    </row>
    <row r="16" spans="1:6" s="6" customFormat="1" ht="14.25" customHeight="1" x14ac:dyDescent="0.25">
      <c r="A16" s="11" t="s">
        <v>28</v>
      </c>
      <c r="B16" s="11">
        <v>1</v>
      </c>
      <c r="C16" s="11" t="s">
        <v>14</v>
      </c>
      <c r="D16" s="17">
        <v>0</v>
      </c>
      <c r="E16" s="11" t="s">
        <v>16</v>
      </c>
      <c r="F16" s="18">
        <f t="shared" si="0"/>
        <v>0</v>
      </c>
    </row>
    <row r="17" spans="1:6" s="6" customFormat="1" ht="14.25" customHeight="1" x14ac:dyDescent="0.25">
      <c r="A17" s="11" t="s">
        <v>29</v>
      </c>
      <c r="B17" s="11">
        <v>1</v>
      </c>
      <c r="C17" s="11" t="s">
        <v>14</v>
      </c>
      <c r="D17" s="17">
        <v>0</v>
      </c>
      <c r="E17" s="11" t="s">
        <v>16</v>
      </c>
      <c r="F17" s="18">
        <f t="shared" si="0"/>
        <v>0</v>
      </c>
    </row>
    <row r="18" spans="1:6" s="6" customFormat="1" ht="14.25" customHeight="1" x14ac:dyDescent="0.25">
      <c r="A18" s="12" t="s">
        <v>30</v>
      </c>
      <c r="B18" s="12">
        <v>1</v>
      </c>
      <c r="C18" s="12" t="s">
        <v>14</v>
      </c>
      <c r="D18" s="17">
        <v>0</v>
      </c>
      <c r="E18" s="12" t="s">
        <v>16</v>
      </c>
      <c r="F18" s="19">
        <f t="shared" si="0"/>
        <v>0</v>
      </c>
    </row>
    <row r="19" spans="1:6" s="6" customFormat="1" ht="15.6" customHeight="1" x14ac:dyDescent="0.25">
      <c r="A19" s="33" t="s">
        <v>31</v>
      </c>
      <c r="B19" s="33"/>
      <c r="C19" s="33"/>
      <c r="D19" s="33"/>
      <c r="E19" s="33"/>
      <c r="F19" s="20">
        <f>SUM(F6:F18)</f>
        <v>0</v>
      </c>
    </row>
    <row r="20" spans="1:6" s="6" customFormat="1" ht="24" customHeight="1" x14ac:dyDescent="0.25">
      <c r="A20" s="34" t="s">
        <v>32</v>
      </c>
      <c r="B20" s="34"/>
      <c r="C20" s="13"/>
      <c r="D20" s="13"/>
      <c r="E20" s="14"/>
      <c r="F20" s="14"/>
    </row>
    <row r="21" spans="1:6" s="6" customFormat="1" ht="30" customHeight="1" x14ac:dyDescent="0.25">
      <c r="A21" s="22" t="s">
        <v>12</v>
      </c>
      <c r="B21" s="22" t="s">
        <v>13</v>
      </c>
      <c r="C21" s="22" t="s">
        <v>14</v>
      </c>
      <c r="D21" s="23" t="s">
        <v>15</v>
      </c>
      <c r="E21" s="24" t="s">
        <v>16</v>
      </c>
      <c r="F21" s="22" t="s">
        <v>17</v>
      </c>
    </row>
    <row r="22" spans="1:6" s="6" customFormat="1" ht="14.25" customHeight="1" x14ac:dyDescent="0.25">
      <c r="A22" s="11" t="s">
        <v>18</v>
      </c>
      <c r="B22" s="11">
        <v>1</v>
      </c>
      <c r="C22" s="11" t="s">
        <v>14</v>
      </c>
      <c r="D22" s="17">
        <v>0</v>
      </c>
      <c r="E22" s="11" t="s">
        <v>16</v>
      </c>
      <c r="F22" s="18">
        <f>B22*D22</f>
        <v>0</v>
      </c>
    </row>
    <row r="23" spans="1:6" s="6" customFormat="1" ht="14.25" customHeight="1" x14ac:dyDescent="0.25">
      <c r="A23" s="11" t="s">
        <v>19</v>
      </c>
      <c r="B23" s="11">
        <v>5</v>
      </c>
      <c r="C23" s="11" t="s">
        <v>14</v>
      </c>
      <c r="D23" s="17">
        <v>0</v>
      </c>
      <c r="E23" s="11" t="s">
        <v>16</v>
      </c>
      <c r="F23" s="18">
        <f t="shared" ref="F23:F34" si="1">B23*D23</f>
        <v>0</v>
      </c>
    </row>
    <row r="24" spans="1:6" s="6" customFormat="1" ht="14.25" customHeight="1" x14ac:dyDescent="0.25">
      <c r="A24" s="11" t="s">
        <v>20</v>
      </c>
      <c r="B24" s="11">
        <v>6</v>
      </c>
      <c r="C24" s="11" t="s">
        <v>14</v>
      </c>
      <c r="D24" s="17">
        <v>0</v>
      </c>
      <c r="E24" s="11" t="s">
        <v>16</v>
      </c>
      <c r="F24" s="18">
        <f t="shared" si="1"/>
        <v>0</v>
      </c>
    </row>
    <row r="25" spans="1:6" s="6" customFormat="1" ht="14.25" customHeight="1" x14ac:dyDescent="0.25">
      <c r="A25" s="11" t="s">
        <v>21</v>
      </c>
      <c r="B25" s="11">
        <v>8</v>
      </c>
      <c r="C25" s="11" t="s">
        <v>14</v>
      </c>
      <c r="D25" s="17">
        <v>0</v>
      </c>
      <c r="E25" s="11" t="s">
        <v>16</v>
      </c>
      <c r="F25" s="18">
        <f t="shared" si="1"/>
        <v>0</v>
      </c>
    </row>
    <row r="26" spans="1:6" s="6" customFormat="1" ht="14.25" customHeight="1" x14ac:dyDescent="0.25">
      <c r="A26" s="11" t="s">
        <v>22</v>
      </c>
      <c r="B26" s="11">
        <v>2</v>
      </c>
      <c r="C26" s="11" t="s">
        <v>14</v>
      </c>
      <c r="D26" s="17">
        <v>0</v>
      </c>
      <c r="E26" s="11" t="s">
        <v>16</v>
      </c>
      <c r="F26" s="18">
        <f t="shared" si="1"/>
        <v>0</v>
      </c>
    </row>
    <row r="27" spans="1:6" s="6" customFormat="1" ht="14.25" customHeight="1" x14ac:dyDescent="0.25">
      <c r="A27" s="11" t="s">
        <v>23</v>
      </c>
      <c r="B27" s="11">
        <v>9</v>
      </c>
      <c r="C27" s="11" t="s">
        <v>14</v>
      </c>
      <c r="D27" s="17">
        <v>0</v>
      </c>
      <c r="E27" s="11" t="s">
        <v>16</v>
      </c>
      <c r="F27" s="18">
        <f t="shared" si="1"/>
        <v>0</v>
      </c>
    </row>
    <row r="28" spans="1:6" s="6" customFormat="1" ht="14.25" customHeight="1" x14ac:dyDescent="0.25">
      <c r="A28" s="11" t="s">
        <v>24</v>
      </c>
      <c r="B28" s="11">
        <v>8</v>
      </c>
      <c r="C28" s="11" t="s">
        <v>14</v>
      </c>
      <c r="D28" s="17">
        <v>0</v>
      </c>
      <c r="E28" s="11" t="s">
        <v>16</v>
      </c>
      <c r="F28" s="18">
        <f t="shared" si="1"/>
        <v>0</v>
      </c>
    </row>
    <row r="29" spans="1:6" s="6" customFormat="1" ht="14.25" customHeight="1" x14ac:dyDescent="0.25">
      <c r="A29" s="11" t="s">
        <v>25</v>
      </c>
      <c r="B29" s="11">
        <v>14</v>
      </c>
      <c r="C29" s="11" t="s">
        <v>14</v>
      </c>
      <c r="D29" s="17">
        <v>0</v>
      </c>
      <c r="E29" s="11" t="s">
        <v>16</v>
      </c>
      <c r="F29" s="18">
        <f t="shared" si="1"/>
        <v>0</v>
      </c>
    </row>
    <row r="30" spans="1:6" s="6" customFormat="1" ht="14.25" customHeight="1" x14ac:dyDescent="0.25">
      <c r="A30" s="11" t="s">
        <v>26</v>
      </c>
      <c r="B30" s="11">
        <v>5</v>
      </c>
      <c r="C30" s="11" t="s">
        <v>14</v>
      </c>
      <c r="D30" s="17">
        <v>0</v>
      </c>
      <c r="E30" s="11" t="s">
        <v>16</v>
      </c>
      <c r="F30" s="18">
        <f t="shared" si="1"/>
        <v>0</v>
      </c>
    </row>
    <row r="31" spans="1:6" s="6" customFormat="1" ht="14.25" customHeight="1" x14ac:dyDescent="0.25">
      <c r="A31" s="11" t="s">
        <v>27</v>
      </c>
      <c r="B31" s="11">
        <v>1</v>
      </c>
      <c r="C31" s="11" t="s">
        <v>14</v>
      </c>
      <c r="D31" s="17">
        <v>0</v>
      </c>
      <c r="E31" s="11" t="s">
        <v>16</v>
      </c>
      <c r="F31" s="18">
        <f t="shared" si="1"/>
        <v>0</v>
      </c>
    </row>
    <row r="32" spans="1:6" s="6" customFormat="1" ht="14.25" customHeight="1" x14ac:dyDescent="0.25">
      <c r="A32" s="11" t="s">
        <v>28</v>
      </c>
      <c r="B32" s="11">
        <v>1</v>
      </c>
      <c r="C32" s="11" t="s">
        <v>14</v>
      </c>
      <c r="D32" s="17">
        <v>0</v>
      </c>
      <c r="E32" s="11" t="s">
        <v>16</v>
      </c>
      <c r="F32" s="18">
        <f t="shared" si="1"/>
        <v>0</v>
      </c>
    </row>
    <row r="33" spans="1:6" s="6" customFormat="1" ht="14.25" customHeight="1" x14ac:dyDescent="0.25">
      <c r="A33" s="11" t="s">
        <v>29</v>
      </c>
      <c r="B33" s="11">
        <v>1</v>
      </c>
      <c r="C33" s="11" t="s">
        <v>14</v>
      </c>
      <c r="D33" s="17">
        <v>0</v>
      </c>
      <c r="E33" s="11" t="s">
        <v>16</v>
      </c>
      <c r="F33" s="18">
        <f t="shared" si="1"/>
        <v>0</v>
      </c>
    </row>
    <row r="34" spans="1:6" s="6" customFormat="1" ht="14.25" customHeight="1" x14ac:dyDescent="0.25">
      <c r="A34" s="12" t="s">
        <v>30</v>
      </c>
      <c r="B34" s="12">
        <v>1</v>
      </c>
      <c r="C34" s="12" t="s">
        <v>14</v>
      </c>
      <c r="D34" s="17">
        <v>0</v>
      </c>
      <c r="E34" s="12" t="s">
        <v>16</v>
      </c>
      <c r="F34" s="19">
        <f t="shared" si="1"/>
        <v>0</v>
      </c>
    </row>
    <row r="35" spans="1:6" s="6" customFormat="1" ht="15.6" customHeight="1" x14ac:dyDescent="0.25">
      <c r="A35" s="33" t="s">
        <v>33</v>
      </c>
      <c r="B35" s="33"/>
      <c r="C35" s="33"/>
      <c r="D35" s="33"/>
      <c r="E35" s="33"/>
      <c r="F35" s="20">
        <f>SUM(F22:F34)</f>
        <v>0</v>
      </c>
    </row>
    <row r="36" spans="1:6" s="6" customFormat="1" ht="12.6" customHeight="1" x14ac:dyDescent="0.25">
      <c r="A36" s="14"/>
      <c r="B36" s="14"/>
      <c r="C36" s="14"/>
      <c r="D36" s="14"/>
      <c r="E36" s="14"/>
      <c r="F36" s="14"/>
    </row>
    <row r="37" spans="1:6" s="6" customFormat="1" ht="16.2" customHeight="1" x14ac:dyDescent="0.25">
      <c r="A37" s="35" t="s">
        <v>34</v>
      </c>
      <c r="B37" s="35"/>
      <c r="C37" s="35"/>
      <c r="D37" s="35"/>
      <c r="E37" s="35"/>
      <c r="F37" s="21">
        <f>SUM(F19+F35)</f>
        <v>0</v>
      </c>
    </row>
    <row r="38" spans="1:6" s="6" customFormat="1" ht="15" customHeight="1" x14ac:dyDescent="0.25"/>
    <row r="39" spans="1:6" s="6" customFormat="1" ht="31.2" customHeight="1" x14ac:dyDescent="0.25">
      <c r="A39" s="28" t="s">
        <v>35</v>
      </c>
      <c r="B39" s="32"/>
      <c r="C39" s="32"/>
      <c r="D39" s="32"/>
      <c r="E39" s="32"/>
      <c r="F39" s="32"/>
    </row>
    <row r="40" spans="1:6" s="6" customFormat="1" ht="24" customHeight="1" x14ac:dyDescent="0.25">
      <c r="A40" s="7" t="s">
        <v>11</v>
      </c>
      <c r="B40" s="7"/>
      <c r="C40" s="7"/>
      <c r="D40" s="7"/>
    </row>
    <row r="41" spans="1:6" s="6" customFormat="1" ht="30" customHeight="1" x14ac:dyDescent="0.25">
      <c r="A41" s="8" t="s">
        <v>12</v>
      </c>
      <c r="B41" s="8" t="s">
        <v>13</v>
      </c>
      <c r="C41" s="8" t="s">
        <v>14</v>
      </c>
      <c r="D41" s="9" t="s">
        <v>15</v>
      </c>
      <c r="E41" s="10" t="s">
        <v>16</v>
      </c>
      <c r="F41" s="8" t="s">
        <v>17</v>
      </c>
    </row>
    <row r="42" spans="1:6" s="6" customFormat="1" ht="14.25" customHeight="1" x14ac:dyDescent="0.25">
      <c r="A42" s="11" t="s">
        <v>18</v>
      </c>
      <c r="B42" s="11">
        <v>4</v>
      </c>
      <c r="C42" s="11" t="s">
        <v>14</v>
      </c>
      <c r="D42" s="17">
        <v>0</v>
      </c>
      <c r="E42" s="11" t="s">
        <v>16</v>
      </c>
      <c r="F42" s="18">
        <f>B42*D42</f>
        <v>0</v>
      </c>
    </row>
    <row r="43" spans="1:6" s="6" customFormat="1" ht="14.25" customHeight="1" x14ac:dyDescent="0.25">
      <c r="A43" s="11" t="s">
        <v>19</v>
      </c>
      <c r="B43" s="11">
        <v>5</v>
      </c>
      <c r="C43" s="11" t="s">
        <v>14</v>
      </c>
      <c r="D43" s="17">
        <v>0</v>
      </c>
      <c r="E43" s="11" t="s">
        <v>16</v>
      </c>
      <c r="F43" s="18">
        <f t="shared" ref="F43:F54" si="2">B43*D43</f>
        <v>0</v>
      </c>
    </row>
    <row r="44" spans="1:6" s="6" customFormat="1" ht="14.25" customHeight="1" x14ac:dyDescent="0.25">
      <c r="A44" s="11" t="s">
        <v>20</v>
      </c>
      <c r="B44" s="11">
        <v>3</v>
      </c>
      <c r="C44" s="11" t="s">
        <v>14</v>
      </c>
      <c r="D44" s="17">
        <v>0</v>
      </c>
      <c r="E44" s="11" t="s">
        <v>16</v>
      </c>
      <c r="F44" s="18">
        <f t="shared" si="2"/>
        <v>0</v>
      </c>
    </row>
    <row r="45" spans="1:6" s="6" customFormat="1" ht="14.25" customHeight="1" x14ac:dyDescent="0.25">
      <c r="A45" s="11" t="s">
        <v>21</v>
      </c>
      <c r="B45" s="11">
        <v>6</v>
      </c>
      <c r="C45" s="11" t="s">
        <v>14</v>
      </c>
      <c r="D45" s="17">
        <v>0</v>
      </c>
      <c r="E45" s="11" t="s">
        <v>16</v>
      </c>
      <c r="F45" s="18">
        <f t="shared" si="2"/>
        <v>0</v>
      </c>
    </row>
    <row r="46" spans="1:6" s="6" customFormat="1" ht="14.25" customHeight="1" x14ac:dyDescent="0.25">
      <c r="A46" s="11" t="s">
        <v>22</v>
      </c>
      <c r="B46" s="11">
        <v>1</v>
      </c>
      <c r="C46" s="11" t="s">
        <v>14</v>
      </c>
      <c r="D46" s="17">
        <v>0</v>
      </c>
      <c r="E46" s="11" t="s">
        <v>16</v>
      </c>
      <c r="F46" s="18">
        <f t="shared" si="2"/>
        <v>0</v>
      </c>
    </row>
    <row r="47" spans="1:6" s="6" customFormat="1" ht="14.25" customHeight="1" x14ac:dyDescent="0.25">
      <c r="A47" s="11" t="s">
        <v>23</v>
      </c>
      <c r="B47" s="11">
        <v>12</v>
      </c>
      <c r="C47" s="11" t="s">
        <v>14</v>
      </c>
      <c r="D47" s="17">
        <v>0</v>
      </c>
      <c r="E47" s="11" t="s">
        <v>16</v>
      </c>
      <c r="F47" s="18">
        <f t="shared" si="2"/>
        <v>0</v>
      </c>
    </row>
    <row r="48" spans="1:6" s="6" customFormat="1" ht="14.25" customHeight="1" x14ac:dyDescent="0.25">
      <c r="A48" s="11" t="s">
        <v>24</v>
      </c>
      <c r="B48" s="11">
        <v>8</v>
      </c>
      <c r="C48" s="11" t="s">
        <v>14</v>
      </c>
      <c r="D48" s="17">
        <v>0</v>
      </c>
      <c r="E48" s="11" t="s">
        <v>16</v>
      </c>
      <c r="F48" s="18">
        <f t="shared" si="2"/>
        <v>0</v>
      </c>
    </row>
    <row r="49" spans="1:6" s="6" customFormat="1" ht="14.25" customHeight="1" x14ac:dyDescent="0.25">
      <c r="A49" s="11" t="s">
        <v>25</v>
      </c>
      <c r="B49" s="11">
        <v>5</v>
      </c>
      <c r="C49" s="11" t="s">
        <v>14</v>
      </c>
      <c r="D49" s="17">
        <v>0</v>
      </c>
      <c r="E49" s="11" t="s">
        <v>16</v>
      </c>
      <c r="F49" s="18">
        <f t="shared" si="2"/>
        <v>0</v>
      </c>
    </row>
    <row r="50" spans="1:6" s="6" customFormat="1" ht="14.25" customHeight="1" x14ac:dyDescent="0.25">
      <c r="A50" s="11" t="s">
        <v>26</v>
      </c>
      <c r="B50" s="11">
        <v>3</v>
      </c>
      <c r="C50" s="11" t="s">
        <v>14</v>
      </c>
      <c r="D50" s="17">
        <v>0</v>
      </c>
      <c r="E50" s="11" t="s">
        <v>16</v>
      </c>
      <c r="F50" s="18">
        <f t="shared" si="2"/>
        <v>0</v>
      </c>
    </row>
    <row r="51" spans="1:6" s="6" customFormat="1" ht="14.25" customHeight="1" x14ac:dyDescent="0.25">
      <c r="A51" s="11" t="s">
        <v>27</v>
      </c>
      <c r="B51" s="11">
        <v>2</v>
      </c>
      <c r="C51" s="11" t="s">
        <v>14</v>
      </c>
      <c r="D51" s="17">
        <v>0</v>
      </c>
      <c r="E51" s="11" t="s">
        <v>16</v>
      </c>
      <c r="F51" s="18">
        <f t="shared" si="2"/>
        <v>0</v>
      </c>
    </row>
    <row r="52" spans="1:6" s="6" customFormat="1" ht="14.25" customHeight="1" x14ac:dyDescent="0.25">
      <c r="A52" s="11" t="s">
        <v>28</v>
      </c>
      <c r="B52" s="11">
        <v>5</v>
      </c>
      <c r="C52" s="11" t="s">
        <v>14</v>
      </c>
      <c r="D52" s="17">
        <v>0</v>
      </c>
      <c r="E52" s="11" t="s">
        <v>16</v>
      </c>
      <c r="F52" s="18">
        <f t="shared" si="2"/>
        <v>0</v>
      </c>
    </row>
    <row r="53" spans="1:6" s="6" customFormat="1" ht="14.25" customHeight="1" x14ac:dyDescent="0.25">
      <c r="A53" s="11" t="s">
        <v>29</v>
      </c>
      <c r="B53" s="11">
        <v>1</v>
      </c>
      <c r="C53" s="11" t="s">
        <v>14</v>
      </c>
      <c r="D53" s="17">
        <v>0</v>
      </c>
      <c r="E53" s="11" t="s">
        <v>16</v>
      </c>
      <c r="F53" s="18">
        <f t="shared" si="2"/>
        <v>0</v>
      </c>
    </row>
    <row r="54" spans="1:6" s="6" customFormat="1" ht="14.25" customHeight="1" x14ac:dyDescent="0.25">
      <c r="A54" s="12" t="s">
        <v>30</v>
      </c>
      <c r="B54" s="12">
        <v>1</v>
      </c>
      <c r="C54" s="12" t="s">
        <v>14</v>
      </c>
      <c r="D54" s="17">
        <v>0</v>
      </c>
      <c r="E54" s="12" t="s">
        <v>16</v>
      </c>
      <c r="F54" s="19">
        <f t="shared" si="2"/>
        <v>0</v>
      </c>
    </row>
    <row r="55" spans="1:6" s="6" customFormat="1" ht="15.6" customHeight="1" x14ac:dyDescent="0.25">
      <c r="A55" s="33" t="s">
        <v>31</v>
      </c>
      <c r="B55" s="33"/>
      <c r="C55" s="33"/>
      <c r="D55" s="33"/>
      <c r="E55" s="33"/>
      <c r="F55" s="20">
        <f>SUM(F42:F54)</f>
        <v>0</v>
      </c>
    </row>
    <row r="56" spans="1:6" s="6" customFormat="1" ht="24" customHeight="1" x14ac:dyDescent="0.25">
      <c r="A56" s="34" t="s">
        <v>36</v>
      </c>
      <c r="B56" s="34"/>
      <c r="C56" s="13"/>
      <c r="D56" s="13"/>
      <c r="E56" s="14"/>
      <c r="F56" s="14"/>
    </row>
    <row r="57" spans="1:6" s="6" customFormat="1" ht="30" customHeight="1" x14ac:dyDescent="0.25">
      <c r="A57" s="8" t="s">
        <v>12</v>
      </c>
      <c r="B57" s="8" t="s">
        <v>13</v>
      </c>
      <c r="C57" s="8" t="s">
        <v>14</v>
      </c>
      <c r="D57" s="9" t="s">
        <v>15</v>
      </c>
      <c r="E57" s="10" t="s">
        <v>16</v>
      </c>
      <c r="F57" s="8" t="s">
        <v>17</v>
      </c>
    </row>
    <row r="58" spans="1:6" s="6" customFormat="1" ht="14.25" customHeight="1" x14ac:dyDescent="0.25">
      <c r="A58" s="11" t="s">
        <v>18</v>
      </c>
      <c r="B58" s="11">
        <v>4</v>
      </c>
      <c r="C58" s="11" t="s">
        <v>14</v>
      </c>
      <c r="D58" s="17">
        <v>0</v>
      </c>
      <c r="E58" s="11" t="s">
        <v>16</v>
      </c>
      <c r="F58" s="18">
        <f>B58*D58</f>
        <v>0</v>
      </c>
    </row>
    <row r="59" spans="1:6" s="6" customFormat="1" ht="14.25" customHeight="1" x14ac:dyDescent="0.25">
      <c r="A59" s="11" t="s">
        <v>19</v>
      </c>
      <c r="B59" s="11">
        <v>5</v>
      </c>
      <c r="C59" s="11" t="s">
        <v>14</v>
      </c>
      <c r="D59" s="17">
        <v>0</v>
      </c>
      <c r="E59" s="11" t="s">
        <v>16</v>
      </c>
      <c r="F59" s="18">
        <f t="shared" ref="F59:F70" si="3">B59*D59</f>
        <v>0</v>
      </c>
    </row>
    <row r="60" spans="1:6" s="6" customFormat="1" ht="14.25" customHeight="1" x14ac:dyDescent="0.25">
      <c r="A60" s="11" t="s">
        <v>20</v>
      </c>
      <c r="B60" s="11">
        <v>3</v>
      </c>
      <c r="C60" s="11" t="s">
        <v>14</v>
      </c>
      <c r="D60" s="17">
        <v>0</v>
      </c>
      <c r="E60" s="11" t="s">
        <v>16</v>
      </c>
      <c r="F60" s="18">
        <f t="shared" si="3"/>
        <v>0</v>
      </c>
    </row>
    <row r="61" spans="1:6" s="6" customFormat="1" ht="14.25" customHeight="1" x14ac:dyDescent="0.25">
      <c r="A61" s="11" t="s">
        <v>21</v>
      </c>
      <c r="B61" s="11">
        <v>6</v>
      </c>
      <c r="C61" s="11" t="s">
        <v>14</v>
      </c>
      <c r="D61" s="17">
        <v>0</v>
      </c>
      <c r="E61" s="11" t="s">
        <v>16</v>
      </c>
      <c r="F61" s="18">
        <f t="shared" si="3"/>
        <v>0</v>
      </c>
    </row>
    <row r="62" spans="1:6" s="6" customFormat="1" ht="14.25" customHeight="1" x14ac:dyDescent="0.25">
      <c r="A62" s="11" t="s">
        <v>22</v>
      </c>
      <c r="B62" s="11">
        <v>1</v>
      </c>
      <c r="C62" s="11" t="s">
        <v>14</v>
      </c>
      <c r="D62" s="17">
        <v>0</v>
      </c>
      <c r="E62" s="11" t="s">
        <v>16</v>
      </c>
      <c r="F62" s="18">
        <f t="shared" si="3"/>
        <v>0</v>
      </c>
    </row>
    <row r="63" spans="1:6" s="6" customFormat="1" ht="14.25" customHeight="1" x14ac:dyDescent="0.25">
      <c r="A63" s="11" t="s">
        <v>23</v>
      </c>
      <c r="B63" s="11">
        <v>12</v>
      </c>
      <c r="C63" s="11" t="s">
        <v>14</v>
      </c>
      <c r="D63" s="17">
        <v>0</v>
      </c>
      <c r="E63" s="11" t="s">
        <v>16</v>
      </c>
      <c r="F63" s="18">
        <f t="shared" si="3"/>
        <v>0</v>
      </c>
    </row>
    <row r="64" spans="1:6" s="6" customFormat="1" ht="14.25" customHeight="1" x14ac:dyDescent="0.25">
      <c r="A64" s="11" t="s">
        <v>24</v>
      </c>
      <c r="B64" s="11">
        <v>8</v>
      </c>
      <c r="C64" s="11" t="s">
        <v>14</v>
      </c>
      <c r="D64" s="17">
        <v>0</v>
      </c>
      <c r="E64" s="11" t="s">
        <v>16</v>
      </c>
      <c r="F64" s="18">
        <f t="shared" si="3"/>
        <v>0</v>
      </c>
    </row>
    <row r="65" spans="1:6" s="6" customFormat="1" ht="14.25" customHeight="1" x14ac:dyDescent="0.25">
      <c r="A65" s="11" t="s">
        <v>25</v>
      </c>
      <c r="B65" s="11">
        <v>5</v>
      </c>
      <c r="C65" s="11" t="s">
        <v>14</v>
      </c>
      <c r="D65" s="17">
        <v>0</v>
      </c>
      <c r="E65" s="11" t="s">
        <v>16</v>
      </c>
      <c r="F65" s="18">
        <f t="shared" si="3"/>
        <v>0</v>
      </c>
    </row>
    <row r="66" spans="1:6" s="6" customFormat="1" ht="14.25" customHeight="1" x14ac:dyDescent="0.25">
      <c r="A66" s="11" t="s">
        <v>26</v>
      </c>
      <c r="B66" s="11">
        <v>3</v>
      </c>
      <c r="C66" s="11" t="s">
        <v>14</v>
      </c>
      <c r="D66" s="17">
        <v>0</v>
      </c>
      <c r="E66" s="11" t="s">
        <v>16</v>
      </c>
      <c r="F66" s="18">
        <f t="shared" si="3"/>
        <v>0</v>
      </c>
    </row>
    <row r="67" spans="1:6" s="6" customFormat="1" ht="14.25" customHeight="1" x14ac:dyDescent="0.25">
      <c r="A67" s="11" t="s">
        <v>27</v>
      </c>
      <c r="B67" s="11">
        <v>2</v>
      </c>
      <c r="C67" s="11" t="s">
        <v>14</v>
      </c>
      <c r="D67" s="17">
        <v>0</v>
      </c>
      <c r="E67" s="11" t="s">
        <v>16</v>
      </c>
      <c r="F67" s="18">
        <f t="shared" si="3"/>
        <v>0</v>
      </c>
    </row>
    <row r="68" spans="1:6" s="6" customFormat="1" ht="14.25" customHeight="1" x14ac:dyDescent="0.25">
      <c r="A68" s="11" t="s">
        <v>28</v>
      </c>
      <c r="B68" s="11">
        <v>5</v>
      </c>
      <c r="C68" s="11" t="s">
        <v>14</v>
      </c>
      <c r="D68" s="17">
        <v>0</v>
      </c>
      <c r="E68" s="11" t="s">
        <v>16</v>
      </c>
      <c r="F68" s="18">
        <f t="shared" si="3"/>
        <v>0</v>
      </c>
    </row>
    <row r="69" spans="1:6" s="6" customFormat="1" ht="14.25" customHeight="1" x14ac:dyDescent="0.25">
      <c r="A69" s="11" t="s">
        <v>29</v>
      </c>
      <c r="B69" s="11">
        <v>1</v>
      </c>
      <c r="C69" s="11" t="s">
        <v>14</v>
      </c>
      <c r="D69" s="17">
        <v>0</v>
      </c>
      <c r="E69" s="11" t="s">
        <v>16</v>
      </c>
      <c r="F69" s="18">
        <f t="shared" si="3"/>
        <v>0</v>
      </c>
    </row>
    <row r="70" spans="1:6" s="6" customFormat="1" ht="14.25" customHeight="1" x14ac:dyDescent="0.25">
      <c r="A70" s="12" t="s">
        <v>30</v>
      </c>
      <c r="B70" s="12">
        <v>1</v>
      </c>
      <c r="C70" s="12" t="s">
        <v>14</v>
      </c>
      <c r="D70" s="17">
        <v>0</v>
      </c>
      <c r="E70" s="12" t="s">
        <v>16</v>
      </c>
      <c r="F70" s="19">
        <f t="shared" si="3"/>
        <v>0</v>
      </c>
    </row>
    <row r="71" spans="1:6" s="6" customFormat="1" ht="15.6" customHeight="1" x14ac:dyDescent="0.25">
      <c r="A71" s="33" t="s">
        <v>33</v>
      </c>
      <c r="B71" s="33"/>
      <c r="C71" s="33"/>
      <c r="D71" s="33"/>
      <c r="E71" s="33"/>
      <c r="F71" s="20">
        <f>SUM(F58:F70)</f>
        <v>0</v>
      </c>
    </row>
    <row r="72" spans="1:6" s="6" customFormat="1" ht="12" customHeight="1" x14ac:dyDescent="0.25">
      <c r="A72" s="14"/>
      <c r="B72" s="14"/>
      <c r="C72" s="14"/>
      <c r="D72" s="14"/>
      <c r="E72" s="14"/>
      <c r="F72" s="14"/>
    </row>
    <row r="73" spans="1:6" s="6" customFormat="1" ht="16.8" customHeight="1" x14ac:dyDescent="0.25">
      <c r="A73" s="35" t="s">
        <v>37</v>
      </c>
      <c r="B73" s="35"/>
      <c r="C73" s="35"/>
      <c r="D73" s="35"/>
      <c r="E73" s="35"/>
      <c r="F73" s="21">
        <f>SUM(F55+F71)</f>
        <v>0</v>
      </c>
    </row>
    <row r="74" spans="1:6" s="6" customFormat="1" x14ac:dyDescent="0.25"/>
    <row r="75" spans="1:6" s="6" customFormat="1" ht="30.6" customHeight="1" x14ac:dyDescent="0.25">
      <c r="A75" s="28" t="s">
        <v>38</v>
      </c>
      <c r="B75" s="28"/>
      <c r="C75" s="28"/>
      <c r="D75" s="28"/>
      <c r="E75" s="28"/>
      <c r="F75" s="28"/>
    </row>
    <row r="76" spans="1:6" s="6" customFormat="1" ht="24" customHeight="1" x14ac:dyDescent="0.25">
      <c r="A76" s="7" t="s">
        <v>11</v>
      </c>
      <c r="B76" s="7"/>
      <c r="C76" s="7"/>
      <c r="D76" s="7"/>
    </row>
    <row r="77" spans="1:6" s="6" customFormat="1" ht="30" customHeight="1" x14ac:dyDescent="0.25">
      <c r="A77" s="8" t="s">
        <v>12</v>
      </c>
      <c r="B77" s="8" t="s">
        <v>13</v>
      </c>
      <c r="C77" s="8" t="s">
        <v>14</v>
      </c>
      <c r="D77" s="9" t="s">
        <v>15</v>
      </c>
      <c r="E77" s="10" t="s">
        <v>16</v>
      </c>
      <c r="F77" s="8" t="s">
        <v>17</v>
      </c>
    </row>
    <row r="78" spans="1:6" s="6" customFormat="1" ht="14.25" customHeight="1" x14ac:dyDescent="0.25">
      <c r="A78" s="11" t="s">
        <v>18</v>
      </c>
      <c r="B78" s="11">
        <v>4</v>
      </c>
      <c r="C78" s="11" t="s">
        <v>14</v>
      </c>
      <c r="D78" s="17">
        <v>0</v>
      </c>
      <c r="E78" s="11" t="s">
        <v>16</v>
      </c>
      <c r="F78" s="18">
        <f>B78*D78</f>
        <v>0</v>
      </c>
    </row>
    <row r="79" spans="1:6" s="6" customFormat="1" ht="14.25" customHeight="1" x14ac:dyDescent="0.25">
      <c r="A79" s="11" t="s">
        <v>19</v>
      </c>
      <c r="B79" s="11">
        <v>5</v>
      </c>
      <c r="C79" s="11" t="s">
        <v>14</v>
      </c>
      <c r="D79" s="17">
        <v>0</v>
      </c>
      <c r="E79" s="11" t="s">
        <v>16</v>
      </c>
      <c r="F79" s="18">
        <f t="shared" ref="F79:F90" si="4">B79*D79</f>
        <v>0</v>
      </c>
    </row>
    <row r="80" spans="1:6" s="6" customFormat="1" ht="14.25" customHeight="1" x14ac:dyDescent="0.25">
      <c r="A80" s="11" t="s">
        <v>20</v>
      </c>
      <c r="B80" s="11">
        <v>3</v>
      </c>
      <c r="C80" s="11" t="s">
        <v>14</v>
      </c>
      <c r="D80" s="17">
        <v>0</v>
      </c>
      <c r="E80" s="11" t="s">
        <v>16</v>
      </c>
      <c r="F80" s="18">
        <f t="shared" si="4"/>
        <v>0</v>
      </c>
    </row>
    <row r="81" spans="1:6" s="6" customFormat="1" ht="14.25" customHeight="1" x14ac:dyDescent="0.25">
      <c r="A81" s="11" t="s">
        <v>21</v>
      </c>
      <c r="B81" s="11">
        <v>6</v>
      </c>
      <c r="C81" s="11" t="s">
        <v>14</v>
      </c>
      <c r="D81" s="17">
        <v>0</v>
      </c>
      <c r="E81" s="11" t="s">
        <v>16</v>
      </c>
      <c r="F81" s="18">
        <f t="shared" si="4"/>
        <v>0</v>
      </c>
    </row>
    <row r="82" spans="1:6" s="6" customFormat="1" ht="14.25" customHeight="1" x14ac:dyDescent="0.25">
      <c r="A82" s="11" t="s">
        <v>22</v>
      </c>
      <c r="B82" s="11">
        <v>1</v>
      </c>
      <c r="C82" s="11" t="s">
        <v>14</v>
      </c>
      <c r="D82" s="17">
        <v>0</v>
      </c>
      <c r="E82" s="11" t="s">
        <v>16</v>
      </c>
      <c r="F82" s="18">
        <f t="shared" si="4"/>
        <v>0</v>
      </c>
    </row>
    <row r="83" spans="1:6" s="6" customFormat="1" ht="14.25" customHeight="1" x14ac:dyDescent="0.25">
      <c r="A83" s="11" t="s">
        <v>23</v>
      </c>
      <c r="B83" s="11">
        <v>12</v>
      </c>
      <c r="C83" s="11" t="s">
        <v>14</v>
      </c>
      <c r="D83" s="17">
        <v>0</v>
      </c>
      <c r="E83" s="11" t="s">
        <v>16</v>
      </c>
      <c r="F83" s="18">
        <f t="shared" si="4"/>
        <v>0</v>
      </c>
    </row>
    <row r="84" spans="1:6" s="6" customFormat="1" ht="14.25" customHeight="1" x14ac:dyDescent="0.25">
      <c r="A84" s="11" t="s">
        <v>24</v>
      </c>
      <c r="B84" s="11">
        <v>8</v>
      </c>
      <c r="C84" s="11" t="s">
        <v>14</v>
      </c>
      <c r="D84" s="17">
        <v>0</v>
      </c>
      <c r="E84" s="11" t="s">
        <v>16</v>
      </c>
      <c r="F84" s="18">
        <f t="shared" si="4"/>
        <v>0</v>
      </c>
    </row>
    <row r="85" spans="1:6" s="6" customFormat="1" ht="14.25" customHeight="1" x14ac:dyDescent="0.25">
      <c r="A85" s="11" t="s">
        <v>25</v>
      </c>
      <c r="B85" s="11">
        <v>5</v>
      </c>
      <c r="C85" s="11" t="s">
        <v>14</v>
      </c>
      <c r="D85" s="17">
        <v>0</v>
      </c>
      <c r="E85" s="11" t="s">
        <v>16</v>
      </c>
      <c r="F85" s="18">
        <f t="shared" si="4"/>
        <v>0</v>
      </c>
    </row>
    <row r="86" spans="1:6" s="6" customFormat="1" ht="14.25" customHeight="1" x14ac:dyDescent="0.25">
      <c r="A86" s="11" t="s">
        <v>26</v>
      </c>
      <c r="B86" s="11">
        <v>3</v>
      </c>
      <c r="C86" s="11" t="s">
        <v>14</v>
      </c>
      <c r="D86" s="17">
        <v>0</v>
      </c>
      <c r="E86" s="11" t="s">
        <v>16</v>
      </c>
      <c r="F86" s="18">
        <f t="shared" si="4"/>
        <v>0</v>
      </c>
    </row>
    <row r="87" spans="1:6" s="6" customFormat="1" ht="14.25" customHeight="1" x14ac:dyDescent="0.25">
      <c r="A87" s="11" t="s">
        <v>27</v>
      </c>
      <c r="B87" s="11">
        <v>2</v>
      </c>
      <c r="C87" s="11" t="s">
        <v>14</v>
      </c>
      <c r="D87" s="17">
        <v>0</v>
      </c>
      <c r="E87" s="11" t="s">
        <v>16</v>
      </c>
      <c r="F87" s="18">
        <f t="shared" si="4"/>
        <v>0</v>
      </c>
    </row>
    <row r="88" spans="1:6" s="6" customFormat="1" ht="14.25" customHeight="1" x14ac:dyDescent="0.25">
      <c r="A88" s="11" t="s">
        <v>28</v>
      </c>
      <c r="B88" s="11">
        <v>5</v>
      </c>
      <c r="C88" s="11" t="s">
        <v>14</v>
      </c>
      <c r="D88" s="17">
        <v>0</v>
      </c>
      <c r="E88" s="11" t="s">
        <v>16</v>
      </c>
      <c r="F88" s="18">
        <f t="shared" si="4"/>
        <v>0</v>
      </c>
    </row>
    <row r="89" spans="1:6" s="6" customFormat="1" ht="14.25" customHeight="1" x14ac:dyDescent="0.25">
      <c r="A89" s="11" t="s">
        <v>29</v>
      </c>
      <c r="B89" s="11">
        <v>1</v>
      </c>
      <c r="C89" s="11" t="s">
        <v>14</v>
      </c>
      <c r="D89" s="17">
        <v>0</v>
      </c>
      <c r="E89" s="11" t="s">
        <v>16</v>
      </c>
      <c r="F89" s="18">
        <f t="shared" si="4"/>
        <v>0</v>
      </c>
    </row>
    <row r="90" spans="1:6" s="6" customFormat="1" ht="14.25" customHeight="1" x14ac:dyDescent="0.25">
      <c r="A90" s="12" t="s">
        <v>30</v>
      </c>
      <c r="B90" s="12">
        <v>1</v>
      </c>
      <c r="C90" s="12" t="s">
        <v>14</v>
      </c>
      <c r="D90" s="17">
        <v>0</v>
      </c>
      <c r="E90" s="12" t="s">
        <v>16</v>
      </c>
      <c r="F90" s="19">
        <f t="shared" si="4"/>
        <v>0</v>
      </c>
    </row>
    <row r="91" spans="1:6" s="6" customFormat="1" ht="15.6" customHeight="1" x14ac:dyDescent="0.25">
      <c r="A91" s="33" t="s">
        <v>31</v>
      </c>
      <c r="B91" s="33"/>
      <c r="C91" s="33"/>
      <c r="D91" s="33"/>
      <c r="E91" s="33"/>
      <c r="F91" s="20">
        <f>SUM(F78:F90)</f>
        <v>0</v>
      </c>
    </row>
    <row r="92" spans="1:6" s="6" customFormat="1" ht="24" customHeight="1" x14ac:dyDescent="0.25">
      <c r="A92" s="38" t="s">
        <v>32</v>
      </c>
      <c r="B92" s="38"/>
      <c r="C92" s="13"/>
      <c r="D92" s="13"/>
      <c r="E92" s="14"/>
      <c r="F92" s="14"/>
    </row>
    <row r="93" spans="1:6" s="6" customFormat="1" ht="29.25" customHeight="1" x14ac:dyDescent="0.25">
      <c r="A93" s="8" t="s">
        <v>12</v>
      </c>
      <c r="B93" s="8" t="s">
        <v>13</v>
      </c>
      <c r="C93" s="8" t="s">
        <v>14</v>
      </c>
      <c r="D93" s="8" t="s">
        <v>15</v>
      </c>
      <c r="E93" s="10" t="s">
        <v>16</v>
      </c>
      <c r="F93" s="8" t="s">
        <v>17</v>
      </c>
    </row>
    <row r="94" spans="1:6" s="6" customFormat="1" ht="14.25" customHeight="1" x14ac:dyDescent="0.25">
      <c r="A94" s="11" t="s">
        <v>18</v>
      </c>
      <c r="B94" s="11">
        <v>4</v>
      </c>
      <c r="C94" s="11" t="s">
        <v>14</v>
      </c>
      <c r="D94" s="17">
        <v>0</v>
      </c>
      <c r="E94" s="11" t="s">
        <v>16</v>
      </c>
      <c r="F94" s="18">
        <f>B94*D94</f>
        <v>0</v>
      </c>
    </row>
    <row r="95" spans="1:6" s="6" customFormat="1" ht="14.25" customHeight="1" x14ac:dyDescent="0.25">
      <c r="A95" s="11" t="s">
        <v>19</v>
      </c>
      <c r="B95" s="11">
        <v>5</v>
      </c>
      <c r="C95" s="11" t="s">
        <v>14</v>
      </c>
      <c r="D95" s="17">
        <v>0</v>
      </c>
      <c r="E95" s="11" t="s">
        <v>16</v>
      </c>
      <c r="F95" s="18">
        <f t="shared" ref="F95:F106" si="5">B95*D95</f>
        <v>0</v>
      </c>
    </row>
    <row r="96" spans="1:6" s="6" customFormat="1" ht="14.25" customHeight="1" x14ac:dyDescent="0.25">
      <c r="A96" s="11" t="s">
        <v>20</v>
      </c>
      <c r="B96" s="11">
        <v>3</v>
      </c>
      <c r="C96" s="11" t="s">
        <v>14</v>
      </c>
      <c r="D96" s="17">
        <v>0</v>
      </c>
      <c r="E96" s="11" t="s">
        <v>16</v>
      </c>
      <c r="F96" s="18">
        <f t="shared" si="5"/>
        <v>0</v>
      </c>
    </row>
    <row r="97" spans="1:6" s="6" customFormat="1" ht="14.25" customHeight="1" x14ac:dyDescent="0.25">
      <c r="A97" s="11" t="s">
        <v>21</v>
      </c>
      <c r="B97" s="11">
        <v>6</v>
      </c>
      <c r="C97" s="11" t="s">
        <v>14</v>
      </c>
      <c r="D97" s="17">
        <v>0</v>
      </c>
      <c r="E97" s="11" t="s">
        <v>16</v>
      </c>
      <c r="F97" s="18">
        <f t="shared" si="5"/>
        <v>0</v>
      </c>
    </row>
    <row r="98" spans="1:6" s="6" customFormat="1" ht="14.25" customHeight="1" x14ac:dyDescent="0.25">
      <c r="A98" s="11" t="s">
        <v>22</v>
      </c>
      <c r="B98" s="11">
        <v>1</v>
      </c>
      <c r="C98" s="11" t="s">
        <v>14</v>
      </c>
      <c r="D98" s="17">
        <v>0</v>
      </c>
      <c r="E98" s="11" t="s">
        <v>16</v>
      </c>
      <c r="F98" s="18">
        <f t="shared" si="5"/>
        <v>0</v>
      </c>
    </row>
    <row r="99" spans="1:6" s="6" customFormat="1" ht="14.25" customHeight="1" x14ac:dyDescent="0.25">
      <c r="A99" s="11" t="s">
        <v>23</v>
      </c>
      <c r="B99" s="11">
        <v>12</v>
      </c>
      <c r="C99" s="11" t="s">
        <v>14</v>
      </c>
      <c r="D99" s="17">
        <v>0</v>
      </c>
      <c r="E99" s="11" t="s">
        <v>16</v>
      </c>
      <c r="F99" s="18">
        <f t="shared" si="5"/>
        <v>0</v>
      </c>
    </row>
    <row r="100" spans="1:6" s="6" customFormat="1" ht="14.25" customHeight="1" x14ac:dyDescent="0.25">
      <c r="A100" s="11" t="s">
        <v>24</v>
      </c>
      <c r="B100" s="11">
        <v>8</v>
      </c>
      <c r="C100" s="11" t="s">
        <v>14</v>
      </c>
      <c r="D100" s="17">
        <v>0</v>
      </c>
      <c r="E100" s="11" t="s">
        <v>16</v>
      </c>
      <c r="F100" s="18">
        <f t="shared" si="5"/>
        <v>0</v>
      </c>
    </row>
    <row r="101" spans="1:6" s="6" customFormat="1" ht="14.25" customHeight="1" x14ac:dyDescent="0.25">
      <c r="A101" s="11" t="s">
        <v>25</v>
      </c>
      <c r="B101" s="11">
        <v>5</v>
      </c>
      <c r="C101" s="11" t="s">
        <v>14</v>
      </c>
      <c r="D101" s="17">
        <v>0</v>
      </c>
      <c r="E101" s="11" t="s">
        <v>16</v>
      </c>
      <c r="F101" s="18">
        <f t="shared" si="5"/>
        <v>0</v>
      </c>
    </row>
    <row r="102" spans="1:6" s="6" customFormat="1" ht="14.25" customHeight="1" x14ac:dyDescent="0.25">
      <c r="A102" s="11" t="s">
        <v>26</v>
      </c>
      <c r="B102" s="11">
        <v>3</v>
      </c>
      <c r="C102" s="11" t="s">
        <v>14</v>
      </c>
      <c r="D102" s="17">
        <v>0</v>
      </c>
      <c r="E102" s="11" t="s">
        <v>16</v>
      </c>
      <c r="F102" s="18">
        <f t="shared" si="5"/>
        <v>0</v>
      </c>
    </row>
    <row r="103" spans="1:6" s="6" customFormat="1" ht="14.25" customHeight="1" x14ac:dyDescent="0.25">
      <c r="A103" s="11" t="s">
        <v>27</v>
      </c>
      <c r="B103" s="11">
        <v>2</v>
      </c>
      <c r="C103" s="11" t="s">
        <v>14</v>
      </c>
      <c r="D103" s="17">
        <v>0</v>
      </c>
      <c r="E103" s="11" t="s">
        <v>16</v>
      </c>
      <c r="F103" s="18">
        <f t="shared" si="5"/>
        <v>0</v>
      </c>
    </row>
    <row r="104" spans="1:6" s="6" customFormat="1" ht="13.95" customHeight="1" x14ac:dyDescent="0.25">
      <c r="A104" s="11" t="s">
        <v>28</v>
      </c>
      <c r="B104" s="11">
        <v>5</v>
      </c>
      <c r="C104" s="11" t="s">
        <v>14</v>
      </c>
      <c r="D104" s="17">
        <v>0</v>
      </c>
      <c r="E104" s="11" t="s">
        <v>16</v>
      </c>
      <c r="F104" s="18">
        <f t="shared" si="5"/>
        <v>0</v>
      </c>
    </row>
    <row r="105" spans="1:6" s="6" customFormat="1" ht="14.25" customHeight="1" x14ac:dyDescent="0.25">
      <c r="A105" s="11" t="s">
        <v>29</v>
      </c>
      <c r="B105" s="11">
        <v>1</v>
      </c>
      <c r="C105" s="11" t="s">
        <v>14</v>
      </c>
      <c r="D105" s="17">
        <v>0</v>
      </c>
      <c r="E105" s="11" t="s">
        <v>16</v>
      </c>
      <c r="F105" s="18">
        <f t="shared" si="5"/>
        <v>0</v>
      </c>
    </row>
    <row r="106" spans="1:6" s="6" customFormat="1" ht="14.25" customHeight="1" x14ac:dyDescent="0.25">
      <c r="A106" s="12" t="s">
        <v>30</v>
      </c>
      <c r="B106" s="12">
        <v>1</v>
      </c>
      <c r="C106" s="12" t="s">
        <v>14</v>
      </c>
      <c r="D106" s="17">
        <v>0</v>
      </c>
      <c r="E106" s="12" t="s">
        <v>16</v>
      </c>
      <c r="F106" s="19">
        <f t="shared" si="5"/>
        <v>0</v>
      </c>
    </row>
    <row r="107" spans="1:6" s="6" customFormat="1" ht="15.6" customHeight="1" x14ac:dyDescent="0.25">
      <c r="A107" s="33" t="s">
        <v>33</v>
      </c>
      <c r="B107" s="33"/>
      <c r="C107" s="33"/>
      <c r="D107" s="33"/>
      <c r="E107" s="33"/>
      <c r="F107" s="20">
        <f>SUM(F94:F106)</f>
        <v>0</v>
      </c>
    </row>
    <row r="108" spans="1:6" s="6" customFormat="1" ht="12" customHeight="1" x14ac:dyDescent="0.25">
      <c r="A108" s="14"/>
      <c r="B108" s="14"/>
      <c r="C108" s="14"/>
      <c r="D108" s="14"/>
      <c r="E108" s="14"/>
      <c r="F108" s="14"/>
    </row>
    <row r="109" spans="1:6" s="6" customFormat="1" ht="16.8" customHeight="1" x14ac:dyDescent="0.25">
      <c r="A109" s="35" t="s">
        <v>39</v>
      </c>
      <c r="B109" s="35"/>
      <c r="C109" s="35"/>
      <c r="D109" s="35"/>
      <c r="E109" s="35"/>
      <c r="F109" s="21">
        <f>SUM(F91+F107)</f>
        <v>0</v>
      </c>
    </row>
    <row r="110" spans="1:6" s="6" customFormat="1" ht="24" customHeight="1" x14ac:dyDescent="0.25">
      <c r="A110" s="13" t="s">
        <v>40</v>
      </c>
      <c r="B110" s="14"/>
      <c r="C110" s="14"/>
      <c r="D110" s="14"/>
      <c r="E110" s="14"/>
      <c r="F110" s="15"/>
    </row>
    <row r="111" spans="1:6" s="6" customFormat="1" ht="16.8" customHeight="1" x14ac:dyDescent="0.25">
      <c r="A111" s="39" t="s">
        <v>41</v>
      </c>
      <c r="B111" s="39"/>
      <c r="C111" s="39"/>
      <c r="D111" s="39"/>
      <c r="E111" s="39"/>
      <c r="F111" s="8" t="s">
        <v>17</v>
      </c>
    </row>
    <row r="112" spans="1:6" customFormat="1" ht="14.4" customHeight="1" x14ac:dyDescent="0.3">
      <c r="A112" s="40" t="s">
        <v>42</v>
      </c>
      <c r="B112" s="41"/>
      <c r="C112" s="41"/>
      <c r="D112" s="41"/>
      <c r="E112" s="42"/>
      <c r="F112" s="25">
        <f>SUM(F37+F73+F109)*0.25</f>
        <v>0</v>
      </c>
    </row>
    <row r="113" spans="1:6" customFormat="1" ht="16.8" customHeight="1" x14ac:dyDescent="0.3">
      <c r="A113" s="35" t="s">
        <v>68</v>
      </c>
      <c r="B113" s="35"/>
      <c r="C113" s="35"/>
      <c r="D113" s="35"/>
      <c r="E113" s="35"/>
      <c r="F113" s="21">
        <f>F112</f>
        <v>0</v>
      </c>
    </row>
    <row r="114" spans="1:6" s="6" customFormat="1" ht="16.2" customHeight="1" thickBot="1" x14ac:dyDescent="0.3"/>
    <row r="115" spans="1:6" s="6" customFormat="1" ht="16.8" customHeight="1" thickBot="1" x14ac:dyDescent="0.3">
      <c r="A115" s="36" t="s">
        <v>55</v>
      </c>
      <c r="B115" s="37"/>
      <c r="C115" s="37"/>
      <c r="D115" s="37"/>
      <c r="E115" s="37"/>
      <c r="F115" s="27">
        <f>F37+F73+F109+F112</f>
        <v>0</v>
      </c>
    </row>
  </sheetData>
  <sheetProtection algorithmName="SHA-512" hashValue="AQECRGHgHJZ0xDQq8Ix9mLPUH3QYYerinQdhlx0EoXvfB/yc1wDos0Wj2OcveFU6C4vg2sZ3WR9aBHHc1oJZFQ==" saltValue="M/FE3CQ2YbsUCXdCjsWQNg==" spinCount="100000" sheet="1" selectLockedCells="1"/>
  <mergeCells count="20">
    <mergeCell ref="A113:E113"/>
    <mergeCell ref="A115:E115"/>
    <mergeCell ref="A91:E91"/>
    <mergeCell ref="A92:B92"/>
    <mergeCell ref="A107:E107"/>
    <mergeCell ref="A109:E109"/>
    <mergeCell ref="A111:E111"/>
    <mergeCell ref="A112:E112"/>
    <mergeCell ref="A75:F75"/>
    <mergeCell ref="A1:F1"/>
    <mergeCell ref="A3:F3"/>
    <mergeCell ref="A19:E19"/>
    <mergeCell ref="A20:B20"/>
    <mergeCell ref="A35:E35"/>
    <mergeCell ref="A37:E37"/>
    <mergeCell ref="A39:F39"/>
    <mergeCell ref="A55:E55"/>
    <mergeCell ref="A56:B56"/>
    <mergeCell ref="A71:E71"/>
    <mergeCell ref="A73:E73"/>
  </mergeCells>
  <printOptions horizontalCentered="1"/>
  <pageMargins left="0.5" right="0.5" top="1.2" bottom="0.62906249999999997" header="0.4" footer="0.2475"/>
  <pageSetup scale="98" fitToHeight="0" orientation="portrait" r:id="rId1"/>
  <headerFooter>
    <oddHeader>&amp;L&amp;"Arial,Regular"
California Department of Corrections and Rehabilitation (CDCR)
Rate Sheet&amp;R&amp;"Arial,Regular"Bid Number C5613273-D, Rebid 1
Exhibit B-1</oddHeader>
    <oddFooter>&amp;C&amp;"Arial,Regular"Page &amp;P of &amp;N</oddFooter>
  </headerFooter>
  <rowBreaks count="2" manualBreakCount="2">
    <brk id="38" max="5" man="1"/>
    <brk id="74"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1B17C5-D6AE-4CB8-B702-4A63BEF6F948}">
  <dimension ref="A1:F115"/>
  <sheetViews>
    <sheetView view="pageBreakPreview" zoomScaleNormal="100" zoomScaleSheetLayoutView="100" workbookViewId="0">
      <selection activeCell="A8" sqref="A8:G8"/>
    </sheetView>
  </sheetViews>
  <sheetFormatPr defaultColWidth="9.33203125" defaultRowHeight="13.8" x14ac:dyDescent="0.25"/>
  <cols>
    <col min="1" max="1" width="28.5546875" style="2" customWidth="1"/>
    <col min="2" max="2" width="20.33203125" style="2" customWidth="1"/>
    <col min="3" max="3" width="4.109375" style="2" customWidth="1"/>
    <col min="4" max="4" width="17.88671875" style="2" customWidth="1"/>
    <col min="5" max="5" width="4.109375" style="2" customWidth="1"/>
    <col min="6" max="6" width="21.5546875" style="2" customWidth="1"/>
    <col min="7" max="16384" width="9.33203125" style="2"/>
  </cols>
  <sheetData>
    <row r="1" spans="1:6" ht="47.4" customHeight="1" x14ac:dyDescent="0.25">
      <c r="A1" s="29" t="s">
        <v>80</v>
      </c>
      <c r="B1" s="30"/>
      <c r="C1" s="30"/>
      <c r="D1" s="30"/>
      <c r="E1" s="30"/>
      <c r="F1" s="31"/>
    </row>
    <row r="2" spans="1:6" ht="14.4" customHeight="1" x14ac:dyDescent="0.25"/>
    <row r="3" spans="1:6" s="6" customFormat="1" ht="30.6" customHeight="1" x14ac:dyDescent="0.25">
      <c r="A3" s="28" t="s">
        <v>10</v>
      </c>
      <c r="B3" s="32"/>
      <c r="C3" s="32"/>
      <c r="D3" s="32"/>
      <c r="E3" s="32"/>
      <c r="F3" s="32"/>
    </row>
    <row r="4" spans="1:6" s="6" customFormat="1" ht="24" customHeight="1" x14ac:dyDescent="0.25">
      <c r="A4" s="7" t="s">
        <v>11</v>
      </c>
      <c r="B4" s="7"/>
      <c r="C4" s="7"/>
      <c r="D4" s="7"/>
    </row>
    <row r="5" spans="1:6" s="6" customFormat="1" ht="30" customHeight="1" x14ac:dyDescent="0.25">
      <c r="A5" s="22" t="s">
        <v>12</v>
      </c>
      <c r="B5" s="22" t="s">
        <v>13</v>
      </c>
      <c r="C5" s="22" t="s">
        <v>14</v>
      </c>
      <c r="D5" s="23" t="s">
        <v>15</v>
      </c>
      <c r="E5" s="24" t="s">
        <v>16</v>
      </c>
      <c r="F5" s="22" t="s">
        <v>17</v>
      </c>
    </row>
    <row r="6" spans="1:6" s="6" customFormat="1" ht="14.25" customHeight="1" x14ac:dyDescent="0.25">
      <c r="A6" s="11" t="s">
        <v>18</v>
      </c>
      <c r="B6" s="11">
        <v>16</v>
      </c>
      <c r="C6" s="11" t="s">
        <v>14</v>
      </c>
      <c r="D6" s="26">
        <v>0</v>
      </c>
      <c r="E6" s="11" t="s">
        <v>16</v>
      </c>
      <c r="F6" s="18">
        <f>B6*D6</f>
        <v>0</v>
      </c>
    </row>
    <row r="7" spans="1:6" s="6" customFormat="1" ht="14.25" customHeight="1" x14ac:dyDescent="0.25">
      <c r="A7" s="11" t="s">
        <v>19</v>
      </c>
      <c r="B7" s="11">
        <v>20</v>
      </c>
      <c r="C7" s="11" t="s">
        <v>14</v>
      </c>
      <c r="D7" s="17">
        <v>0</v>
      </c>
      <c r="E7" s="11" t="s">
        <v>16</v>
      </c>
      <c r="F7" s="18">
        <f t="shared" ref="F7:F18" si="0">B7*D7</f>
        <v>0</v>
      </c>
    </row>
    <row r="8" spans="1:6" s="6" customFormat="1" ht="14.25" customHeight="1" x14ac:dyDescent="0.25">
      <c r="A8" s="11" t="s">
        <v>20</v>
      </c>
      <c r="B8" s="11">
        <v>3</v>
      </c>
      <c r="C8" s="11" t="s">
        <v>14</v>
      </c>
      <c r="D8" s="17">
        <v>0</v>
      </c>
      <c r="E8" s="11" t="s">
        <v>16</v>
      </c>
      <c r="F8" s="18">
        <f t="shared" si="0"/>
        <v>0</v>
      </c>
    </row>
    <row r="9" spans="1:6" s="6" customFormat="1" ht="14.25" customHeight="1" x14ac:dyDescent="0.25">
      <c r="A9" s="11" t="s">
        <v>21</v>
      </c>
      <c r="B9" s="11">
        <v>12</v>
      </c>
      <c r="C9" s="11" t="s">
        <v>14</v>
      </c>
      <c r="D9" s="17">
        <v>0</v>
      </c>
      <c r="E9" s="11" t="s">
        <v>16</v>
      </c>
      <c r="F9" s="18">
        <f t="shared" si="0"/>
        <v>0</v>
      </c>
    </row>
    <row r="10" spans="1:6" s="6" customFormat="1" ht="14.25" customHeight="1" x14ac:dyDescent="0.25">
      <c r="A10" s="11" t="s">
        <v>22</v>
      </c>
      <c r="B10" s="11">
        <v>7</v>
      </c>
      <c r="C10" s="11" t="s">
        <v>14</v>
      </c>
      <c r="D10" s="17">
        <v>0</v>
      </c>
      <c r="E10" s="11" t="s">
        <v>16</v>
      </c>
      <c r="F10" s="18">
        <f t="shared" si="0"/>
        <v>0</v>
      </c>
    </row>
    <row r="11" spans="1:6" s="6" customFormat="1" ht="14.25" customHeight="1" x14ac:dyDescent="0.25">
      <c r="A11" s="11" t="s">
        <v>23</v>
      </c>
      <c r="B11" s="11">
        <v>3</v>
      </c>
      <c r="C11" s="11" t="s">
        <v>14</v>
      </c>
      <c r="D11" s="17">
        <v>0</v>
      </c>
      <c r="E11" s="11" t="s">
        <v>16</v>
      </c>
      <c r="F11" s="18">
        <f t="shared" si="0"/>
        <v>0</v>
      </c>
    </row>
    <row r="12" spans="1:6" s="6" customFormat="1" ht="14.25" customHeight="1" x14ac:dyDescent="0.25">
      <c r="A12" s="11" t="s">
        <v>24</v>
      </c>
      <c r="B12" s="11">
        <v>15</v>
      </c>
      <c r="C12" s="11" t="s">
        <v>14</v>
      </c>
      <c r="D12" s="17">
        <v>0</v>
      </c>
      <c r="E12" s="11" t="s">
        <v>16</v>
      </c>
      <c r="F12" s="18">
        <f t="shared" si="0"/>
        <v>0</v>
      </c>
    </row>
    <row r="13" spans="1:6" s="6" customFormat="1" ht="14.25" customHeight="1" x14ac:dyDescent="0.25">
      <c r="A13" s="16" t="s">
        <v>25</v>
      </c>
      <c r="B13" s="11">
        <v>6</v>
      </c>
      <c r="C13" s="11" t="s">
        <v>14</v>
      </c>
      <c r="D13" s="17">
        <v>0</v>
      </c>
      <c r="E13" s="11" t="s">
        <v>16</v>
      </c>
      <c r="F13" s="18">
        <f t="shared" si="0"/>
        <v>0</v>
      </c>
    </row>
    <row r="14" spans="1:6" s="6" customFormat="1" ht="14.25" customHeight="1" x14ac:dyDescent="0.25">
      <c r="A14" s="11" t="s">
        <v>26</v>
      </c>
      <c r="B14" s="11">
        <v>3</v>
      </c>
      <c r="C14" s="11" t="s">
        <v>14</v>
      </c>
      <c r="D14" s="17">
        <v>0</v>
      </c>
      <c r="E14" s="11" t="s">
        <v>16</v>
      </c>
      <c r="F14" s="18">
        <f t="shared" si="0"/>
        <v>0</v>
      </c>
    </row>
    <row r="15" spans="1:6" s="6" customFormat="1" ht="14.25" customHeight="1" x14ac:dyDescent="0.25">
      <c r="A15" s="11" t="s">
        <v>27</v>
      </c>
      <c r="B15" s="11">
        <v>1</v>
      </c>
      <c r="C15" s="11" t="s">
        <v>14</v>
      </c>
      <c r="D15" s="17">
        <v>0</v>
      </c>
      <c r="E15" s="11" t="s">
        <v>16</v>
      </c>
      <c r="F15" s="18">
        <f t="shared" si="0"/>
        <v>0</v>
      </c>
    </row>
    <row r="16" spans="1:6" s="6" customFormat="1" ht="14.25" customHeight="1" x14ac:dyDescent="0.25">
      <c r="A16" s="11" t="s">
        <v>28</v>
      </c>
      <c r="B16" s="11">
        <v>1</v>
      </c>
      <c r="C16" s="11" t="s">
        <v>14</v>
      </c>
      <c r="D16" s="17">
        <v>0</v>
      </c>
      <c r="E16" s="11" t="s">
        <v>16</v>
      </c>
      <c r="F16" s="18">
        <f t="shared" si="0"/>
        <v>0</v>
      </c>
    </row>
    <row r="17" spans="1:6" s="6" customFormat="1" ht="14.25" customHeight="1" x14ac:dyDescent="0.25">
      <c r="A17" s="11" t="s">
        <v>29</v>
      </c>
      <c r="B17" s="11">
        <v>1</v>
      </c>
      <c r="C17" s="11" t="s">
        <v>14</v>
      </c>
      <c r="D17" s="17">
        <v>0</v>
      </c>
      <c r="E17" s="11" t="s">
        <v>16</v>
      </c>
      <c r="F17" s="18">
        <f t="shared" si="0"/>
        <v>0</v>
      </c>
    </row>
    <row r="18" spans="1:6" s="6" customFormat="1" ht="14.25" customHeight="1" x14ac:dyDescent="0.25">
      <c r="A18" s="12" t="s">
        <v>30</v>
      </c>
      <c r="B18" s="12">
        <v>1</v>
      </c>
      <c r="C18" s="12" t="s">
        <v>14</v>
      </c>
      <c r="D18" s="17">
        <v>0</v>
      </c>
      <c r="E18" s="12" t="s">
        <v>16</v>
      </c>
      <c r="F18" s="19">
        <f t="shared" si="0"/>
        <v>0</v>
      </c>
    </row>
    <row r="19" spans="1:6" s="6" customFormat="1" ht="15.6" customHeight="1" x14ac:dyDescent="0.25">
      <c r="A19" s="33" t="s">
        <v>31</v>
      </c>
      <c r="B19" s="33"/>
      <c r="C19" s="33"/>
      <c r="D19" s="33"/>
      <c r="E19" s="33"/>
      <c r="F19" s="20">
        <f>SUM(F6:F18)</f>
        <v>0</v>
      </c>
    </row>
    <row r="20" spans="1:6" s="6" customFormat="1" ht="24" customHeight="1" x14ac:dyDescent="0.25">
      <c r="A20" s="34" t="s">
        <v>32</v>
      </c>
      <c r="B20" s="34"/>
      <c r="C20" s="13"/>
      <c r="D20" s="13"/>
      <c r="E20" s="14"/>
      <c r="F20" s="14"/>
    </row>
    <row r="21" spans="1:6" s="6" customFormat="1" ht="30" customHeight="1" x14ac:dyDescent="0.25">
      <c r="A21" s="22" t="s">
        <v>12</v>
      </c>
      <c r="B21" s="22" t="s">
        <v>13</v>
      </c>
      <c r="C21" s="22" t="s">
        <v>14</v>
      </c>
      <c r="D21" s="23" t="s">
        <v>15</v>
      </c>
      <c r="E21" s="24" t="s">
        <v>16</v>
      </c>
      <c r="F21" s="22" t="s">
        <v>17</v>
      </c>
    </row>
    <row r="22" spans="1:6" s="6" customFormat="1" ht="14.25" customHeight="1" x14ac:dyDescent="0.25">
      <c r="A22" s="11" t="s">
        <v>18</v>
      </c>
      <c r="B22" s="11">
        <v>16</v>
      </c>
      <c r="C22" s="11" t="s">
        <v>14</v>
      </c>
      <c r="D22" s="17">
        <v>0</v>
      </c>
      <c r="E22" s="11" t="s">
        <v>16</v>
      </c>
      <c r="F22" s="18">
        <f>B22*D22</f>
        <v>0</v>
      </c>
    </row>
    <row r="23" spans="1:6" s="6" customFormat="1" ht="14.25" customHeight="1" x14ac:dyDescent="0.25">
      <c r="A23" s="11" t="s">
        <v>19</v>
      </c>
      <c r="B23" s="11">
        <v>5</v>
      </c>
      <c r="C23" s="11" t="s">
        <v>14</v>
      </c>
      <c r="D23" s="17">
        <v>0</v>
      </c>
      <c r="E23" s="11" t="s">
        <v>16</v>
      </c>
      <c r="F23" s="18">
        <f t="shared" ref="F23:F34" si="1">B23*D23</f>
        <v>0</v>
      </c>
    </row>
    <row r="24" spans="1:6" s="6" customFormat="1" ht="14.25" customHeight="1" x14ac:dyDescent="0.25">
      <c r="A24" s="11" t="s">
        <v>20</v>
      </c>
      <c r="B24" s="11">
        <v>3</v>
      </c>
      <c r="C24" s="11" t="s">
        <v>14</v>
      </c>
      <c r="D24" s="17">
        <v>0</v>
      </c>
      <c r="E24" s="11" t="s">
        <v>16</v>
      </c>
      <c r="F24" s="18">
        <f t="shared" si="1"/>
        <v>0</v>
      </c>
    </row>
    <row r="25" spans="1:6" s="6" customFormat="1" ht="14.25" customHeight="1" x14ac:dyDescent="0.25">
      <c r="A25" s="11" t="s">
        <v>21</v>
      </c>
      <c r="B25" s="11">
        <v>6</v>
      </c>
      <c r="C25" s="11" t="s">
        <v>14</v>
      </c>
      <c r="D25" s="17">
        <v>0</v>
      </c>
      <c r="E25" s="11" t="s">
        <v>16</v>
      </c>
      <c r="F25" s="18">
        <f t="shared" si="1"/>
        <v>0</v>
      </c>
    </row>
    <row r="26" spans="1:6" s="6" customFormat="1" ht="14.25" customHeight="1" x14ac:dyDescent="0.25">
      <c r="A26" s="11" t="s">
        <v>22</v>
      </c>
      <c r="B26" s="11">
        <v>3</v>
      </c>
      <c r="C26" s="11" t="s">
        <v>14</v>
      </c>
      <c r="D26" s="17">
        <v>0</v>
      </c>
      <c r="E26" s="11" t="s">
        <v>16</v>
      </c>
      <c r="F26" s="18">
        <f t="shared" si="1"/>
        <v>0</v>
      </c>
    </row>
    <row r="27" spans="1:6" s="6" customFormat="1" ht="14.25" customHeight="1" x14ac:dyDescent="0.25">
      <c r="A27" s="11" t="s">
        <v>23</v>
      </c>
      <c r="B27" s="11">
        <v>3</v>
      </c>
      <c r="C27" s="11" t="s">
        <v>14</v>
      </c>
      <c r="D27" s="17">
        <v>0</v>
      </c>
      <c r="E27" s="11" t="s">
        <v>16</v>
      </c>
      <c r="F27" s="18">
        <f t="shared" si="1"/>
        <v>0</v>
      </c>
    </row>
    <row r="28" spans="1:6" s="6" customFormat="1" ht="14.25" customHeight="1" x14ac:dyDescent="0.25">
      <c r="A28" s="11" t="s">
        <v>24</v>
      </c>
      <c r="B28" s="11">
        <v>15</v>
      </c>
      <c r="C28" s="11" t="s">
        <v>14</v>
      </c>
      <c r="D28" s="17">
        <v>0</v>
      </c>
      <c r="E28" s="11" t="s">
        <v>16</v>
      </c>
      <c r="F28" s="18">
        <f t="shared" si="1"/>
        <v>0</v>
      </c>
    </row>
    <row r="29" spans="1:6" s="6" customFormat="1" ht="14.25" customHeight="1" x14ac:dyDescent="0.25">
      <c r="A29" s="11" t="s">
        <v>25</v>
      </c>
      <c r="B29" s="11">
        <v>6</v>
      </c>
      <c r="C29" s="11" t="s">
        <v>14</v>
      </c>
      <c r="D29" s="17">
        <v>0</v>
      </c>
      <c r="E29" s="11" t="s">
        <v>16</v>
      </c>
      <c r="F29" s="18">
        <f t="shared" si="1"/>
        <v>0</v>
      </c>
    </row>
    <row r="30" spans="1:6" s="6" customFormat="1" ht="14.25" customHeight="1" x14ac:dyDescent="0.25">
      <c r="A30" s="11" t="s">
        <v>26</v>
      </c>
      <c r="B30" s="11">
        <v>3</v>
      </c>
      <c r="C30" s="11" t="s">
        <v>14</v>
      </c>
      <c r="D30" s="17">
        <v>0</v>
      </c>
      <c r="E30" s="11" t="s">
        <v>16</v>
      </c>
      <c r="F30" s="18">
        <f t="shared" si="1"/>
        <v>0</v>
      </c>
    </row>
    <row r="31" spans="1:6" s="6" customFormat="1" ht="14.25" customHeight="1" x14ac:dyDescent="0.25">
      <c r="A31" s="11" t="s">
        <v>27</v>
      </c>
      <c r="B31" s="11">
        <v>1</v>
      </c>
      <c r="C31" s="11" t="s">
        <v>14</v>
      </c>
      <c r="D31" s="17">
        <v>0</v>
      </c>
      <c r="E31" s="11" t="s">
        <v>16</v>
      </c>
      <c r="F31" s="18">
        <f t="shared" si="1"/>
        <v>0</v>
      </c>
    </row>
    <row r="32" spans="1:6" s="6" customFormat="1" ht="14.25" customHeight="1" x14ac:dyDescent="0.25">
      <c r="A32" s="11" t="s">
        <v>28</v>
      </c>
      <c r="B32" s="11">
        <v>1</v>
      </c>
      <c r="C32" s="11" t="s">
        <v>14</v>
      </c>
      <c r="D32" s="17">
        <v>0</v>
      </c>
      <c r="E32" s="11" t="s">
        <v>16</v>
      </c>
      <c r="F32" s="18">
        <f t="shared" si="1"/>
        <v>0</v>
      </c>
    </row>
    <row r="33" spans="1:6" s="6" customFormat="1" ht="14.25" customHeight="1" x14ac:dyDescent="0.25">
      <c r="A33" s="11" t="s">
        <v>29</v>
      </c>
      <c r="B33" s="11">
        <v>1</v>
      </c>
      <c r="C33" s="11" t="s">
        <v>14</v>
      </c>
      <c r="D33" s="17">
        <v>0</v>
      </c>
      <c r="E33" s="11" t="s">
        <v>16</v>
      </c>
      <c r="F33" s="18">
        <f t="shared" si="1"/>
        <v>0</v>
      </c>
    </row>
    <row r="34" spans="1:6" s="6" customFormat="1" ht="14.25" customHeight="1" x14ac:dyDescent="0.25">
      <c r="A34" s="12" t="s">
        <v>30</v>
      </c>
      <c r="B34" s="12">
        <v>1</v>
      </c>
      <c r="C34" s="12" t="s">
        <v>14</v>
      </c>
      <c r="D34" s="17">
        <v>0</v>
      </c>
      <c r="E34" s="12" t="s">
        <v>16</v>
      </c>
      <c r="F34" s="19">
        <f t="shared" si="1"/>
        <v>0</v>
      </c>
    </row>
    <row r="35" spans="1:6" s="6" customFormat="1" ht="15.6" customHeight="1" x14ac:dyDescent="0.25">
      <c r="A35" s="33" t="s">
        <v>33</v>
      </c>
      <c r="B35" s="33"/>
      <c r="C35" s="33"/>
      <c r="D35" s="33"/>
      <c r="E35" s="33"/>
      <c r="F35" s="20">
        <f>SUM(F22:F34)</f>
        <v>0</v>
      </c>
    </row>
    <row r="36" spans="1:6" s="6" customFormat="1" ht="12.6" customHeight="1" x14ac:dyDescent="0.25">
      <c r="A36" s="14"/>
      <c r="B36" s="14"/>
      <c r="C36" s="14"/>
      <c r="D36" s="14"/>
      <c r="E36" s="14"/>
      <c r="F36" s="14"/>
    </row>
    <row r="37" spans="1:6" s="6" customFormat="1" ht="16.2" customHeight="1" x14ac:dyDescent="0.25">
      <c r="A37" s="35" t="s">
        <v>34</v>
      </c>
      <c r="B37" s="35"/>
      <c r="C37" s="35"/>
      <c r="D37" s="35"/>
      <c r="E37" s="35"/>
      <c r="F37" s="21">
        <f>SUM(F19+F35)</f>
        <v>0</v>
      </c>
    </row>
    <row r="38" spans="1:6" s="6" customFormat="1" ht="15" customHeight="1" x14ac:dyDescent="0.25"/>
    <row r="39" spans="1:6" s="6" customFormat="1" ht="31.2" customHeight="1" x14ac:dyDescent="0.25">
      <c r="A39" s="28" t="s">
        <v>35</v>
      </c>
      <c r="B39" s="32"/>
      <c r="C39" s="32"/>
      <c r="D39" s="32"/>
      <c r="E39" s="32"/>
      <c r="F39" s="32"/>
    </row>
    <row r="40" spans="1:6" s="6" customFormat="1" ht="24" customHeight="1" x14ac:dyDescent="0.25">
      <c r="A40" s="7" t="s">
        <v>11</v>
      </c>
      <c r="B40" s="7"/>
      <c r="C40" s="7"/>
      <c r="D40" s="7"/>
    </row>
    <row r="41" spans="1:6" s="6" customFormat="1" ht="30" customHeight="1" x14ac:dyDescent="0.25">
      <c r="A41" s="8" t="s">
        <v>12</v>
      </c>
      <c r="B41" s="8" t="s">
        <v>13</v>
      </c>
      <c r="C41" s="8" t="s">
        <v>14</v>
      </c>
      <c r="D41" s="9" t="s">
        <v>15</v>
      </c>
      <c r="E41" s="10" t="s">
        <v>16</v>
      </c>
      <c r="F41" s="8" t="s">
        <v>17</v>
      </c>
    </row>
    <row r="42" spans="1:6" s="6" customFormat="1" ht="14.25" customHeight="1" x14ac:dyDescent="0.25">
      <c r="A42" s="11" t="s">
        <v>18</v>
      </c>
      <c r="B42" s="11">
        <v>18</v>
      </c>
      <c r="C42" s="11" t="s">
        <v>14</v>
      </c>
      <c r="D42" s="17">
        <v>0</v>
      </c>
      <c r="E42" s="11" t="s">
        <v>16</v>
      </c>
      <c r="F42" s="18">
        <f>B42*D42</f>
        <v>0</v>
      </c>
    </row>
    <row r="43" spans="1:6" s="6" customFormat="1" ht="14.25" customHeight="1" x14ac:dyDescent="0.25">
      <c r="A43" s="11" t="s">
        <v>19</v>
      </c>
      <c r="B43" s="11">
        <v>53</v>
      </c>
      <c r="C43" s="11" t="s">
        <v>14</v>
      </c>
      <c r="D43" s="17">
        <v>0</v>
      </c>
      <c r="E43" s="11" t="s">
        <v>16</v>
      </c>
      <c r="F43" s="18">
        <f t="shared" ref="F43:F54" si="2">B43*D43</f>
        <v>0</v>
      </c>
    </row>
    <row r="44" spans="1:6" s="6" customFormat="1" ht="14.25" customHeight="1" x14ac:dyDescent="0.25">
      <c r="A44" s="11" t="s">
        <v>20</v>
      </c>
      <c r="B44" s="11">
        <v>15</v>
      </c>
      <c r="C44" s="11" t="s">
        <v>14</v>
      </c>
      <c r="D44" s="17">
        <v>0</v>
      </c>
      <c r="E44" s="11" t="s">
        <v>16</v>
      </c>
      <c r="F44" s="18">
        <f t="shared" si="2"/>
        <v>0</v>
      </c>
    </row>
    <row r="45" spans="1:6" s="6" customFormat="1" ht="14.25" customHeight="1" x14ac:dyDescent="0.25">
      <c r="A45" s="11" t="s">
        <v>21</v>
      </c>
      <c r="B45" s="11">
        <v>7</v>
      </c>
      <c r="C45" s="11" t="s">
        <v>14</v>
      </c>
      <c r="D45" s="17">
        <v>0</v>
      </c>
      <c r="E45" s="11" t="s">
        <v>16</v>
      </c>
      <c r="F45" s="18">
        <f t="shared" si="2"/>
        <v>0</v>
      </c>
    </row>
    <row r="46" spans="1:6" s="6" customFormat="1" ht="14.25" customHeight="1" x14ac:dyDescent="0.25">
      <c r="A46" s="11" t="s">
        <v>22</v>
      </c>
      <c r="B46" s="11">
        <v>10</v>
      </c>
      <c r="C46" s="11" t="s">
        <v>14</v>
      </c>
      <c r="D46" s="17">
        <v>0</v>
      </c>
      <c r="E46" s="11" t="s">
        <v>16</v>
      </c>
      <c r="F46" s="18">
        <f t="shared" si="2"/>
        <v>0</v>
      </c>
    </row>
    <row r="47" spans="1:6" s="6" customFormat="1" ht="14.25" customHeight="1" x14ac:dyDescent="0.25">
      <c r="A47" s="11" t="s">
        <v>23</v>
      </c>
      <c r="B47" s="11">
        <v>2</v>
      </c>
      <c r="C47" s="11" t="s">
        <v>14</v>
      </c>
      <c r="D47" s="17">
        <v>0</v>
      </c>
      <c r="E47" s="11" t="s">
        <v>16</v>
      </c>
      <c r="F47" s="18">
        <f t="shared" si="2"/>
        <v>0</v>
      </c>
    </row>
    <row r="48" spans="1:6" s="6" customFormat="1" ht="14.25" customHeight="1" x14ac:dyDescent="0.25">
      <c r="A48" s="11" t="s">
        <v>24</v>
      </c>
      <c r="B48" s="11">
        <v>8</v>
      </c>
      <c r="C48" s="11" t="s">
        <v>14</v>
      </c>
      <c r="D48" s="17">
        <v>0</v>
      </c>
      <c r="E48" s="11" t="s">
        <v>16</v>
      </c>
      <c r="F48" s="18">
        <f t="shared" si="2"/>
        <v>0</v>
      </c>
    </row>
    <row r="49" spans="1:6" s="6" customFormat="1" ht="14.25" customHeight="1" x14ac:dyDescent="0.25">
      <c r="A49" s="11" t="s">
        <v>25</v>
      </c>
      <c r="B49" s="11">
        <v>1</v>
      </c>
      <c r="C49" s="11" t="s">
        <v>14</v>
      </c>
      <c r="D49" s="17">
        <v>0</v>
      </c>
      <c r="E49" s="11" t="s">
        <v>16</v>
      </c>
      <c r="F49" s="18">
        <f t="shared" si="2"/>
        <v>0</v>
      </c>
    </row>
    <row r="50" spans="1:6" s="6" customFormat="1" ht="14.25" customHeight="1" x14ac:dyDescent="0.25">
      <c r="A50" s="11" t="s">
        <v>26</v>
      </c>
      <c r="B50" s="11">
        <v>3</v>
      </c>
      <c r="C50" s="11" t="s">
        <v>14</v>
      </c>
      <c r="D50" s="17">
        <v>0</v>
      </c>
      <c r="E50" s="11" t="s">
        <v>16</v>
      </c>
      <c r="F50" s="18">
        <f t="shared" si="2"/>
        <v>0</v>
      </c>
    </row>
    <row r="51" spans="1:6" s="6" customFormat="1" ht="14.25" customHeight="1" x14ac:dyDescent="0.25">
      <c r="A51" s="11" t="s">
        <v>27</v>
      </c>
      <c r="B51" s="11">
        <v>1</v>
      </c>
      <c r="C51" s="11" t="s">
        <v>14</v>
      </c>
      <c r="D51" s="17">
        <v>0</v>
      </c>
      <c r="E51" s="11" t="s">
        <v>16</v>
      </c>
      <c r="F51" s="18">
        <f t="shared" si="2"/>
        <v>0</v>
      </c>
    </row>
    <row r="52" spans="1:6" s="6" customFormat="1" ht="14.25" customHeight="1" x14ac:dyDescent="0.25">
      <c r="A52" s="11" t="s">
        <v>28</v>
      </c>
      <c r="B52" s="11">
        <v>1</v>
      </c>
      <c r="C52" s="11" t="s">
        <v>14</v>
      </c>
      <c r="D52" s="17">
        <v>0</v>
      </c>
      <c r="E52" s="11" t="s">
        <v>16</v>
      </c>
      <c r="F52" s="18">
        <f t="shared" si="2"/>
        <v>0</v>
      </c>
    </row>
    <row r="53" spans="1:6" s="6" customFormat="1" ht="14.25" customHeight="1" x14ac:dyDescent="0.25">
      <c r="A53" s="11" t="s">
        <v>29</v>
      </c>
      <c r="B53" s="11">
        <v>1</v>
      </c>
      <c r="C53" s="11" t="s">
        <v>14</v>
      </c>
      <c r="D53" s="17">
        <v>0</v>
      </c>
      <c r="E53" s="11" t="s">
        <v>16</v>
      </c>
      <c r="F53" s="18">
        <f t="shared" si="2"/>
        <v>0</v>
      </c>
    </row>
    <row r="54" spans="1:6" s="6" customFormat="1" ht="14.25" customHeight="1" x14ac:dyDescent="0.25">
      <c r="A54" s="12" t="s">
        <v>30</v>
      </c>
      <c r="B54" s="12">
        <v>1</v>
      </c>
      <c r="C54" s="12" t="s">
        <v>14</v>
      </c>
      <c r="D54" s="17">
        <v>0</v>
      </c>
      <c r="E54" s="12" t="s">
        <v>16</v>
      </c>
      <c r="F54" s="19">
        <f t="shared" si="2"/>
        <v>0</v>
      </c>
    </row>
    <row r="55" spans="1:6" s="6" customFormat="1" ht="15.6" customHeight="1" x14ac:dyDescent="0.25">
      <c r="A55" s="33" t="s">
        <v>31</v>
      </c>
      <c r="B55" s="33"/>
      <c r="C55" s="33"/>
      <c r="D55" s="33"/>
      <c r="E55" s="33"/>
      <c r="F55" s="20">
        <f>SUM(F42:F54)</f>
        <v>0</v>
      </c>
    </row>
    <row r="56" spans="1:6" s="6" customFormat="1" ht="24" customHeight="1" x14ac:dyDescent="0.25">
      <c r="A56" s="34" t="s">
        <v>36</v>
      </c>
      <c r="B56" s="34"/>
      <c r="C56" s="13"/>
      <c r="D56" s="13"/>
      <c r="E56" s="14"/>
      <c r="F56" s="14"/>
    </row>
    <row r="57" spans="1:6" s="6" customFormat="1" ht="30" customHeight="1" x14ac:dyDescent="0.25">
      <c r="A57" s="8" t="s">
        <v>12</v>
      </c>
      <c r="B57" s="8" t="s">
        <v>13</v>
      </c>
      <c r="C57" s="8" t="s">
        <v>14</v>
      </c>
      <c r="D57" s="9" t="s">
        <v>15</v>
      </c>
      <c r="E57" s="10" t="s">
        <v>16</v>
      </c>
      <c r="F57" s="8" t="s">
        <v>17</v>
      </c>
    </row>
    <row r="58" spans="1:6" s="6" customFormat="1" ht="14.25" customHeight="1" x14ac:dyDescent="0.25">
      <c r="A58" s="11" t="s">
        <v>18</v>
      </c>
      <c r="B58" s="11">
        <v>18</v>
      </c>
      <c r="C58" s="11" t="s">
        <v>14</v>
      </c>
      <c r="D58" s="17">
        <v>0</v>
      </c>
      <c r="E58" s="11" t="s">
        <v>16</v>
      </c>
      <c r="F58" s="18">
        <f>B58*D58</f>
        <v>0</v>
      </c>
    </row>
    <row r="59" spans="1:6" s="6" customFormat="1" ht="14.25" customHeight="1" x14ac:dyDescent="0.25">
      <c r="A59" s="11" t="s">
        <v>19</v>
      </c>
      <c r="B59" s="11">
        <v>53</v>
      </c>
      <c r="C59" s="11" t="s">
        <v>14</v>
      </c>
      <c r="D59" s="17">
        <v>0</v>
      </c>
      <c r="E59" s="11" t="s">
        <v>16</v>
      </c>
      <c r="F59" s="18">
        <f t="shared" ref="F59:F70" si="3">B59*D59</f>
        <v>0</v>
      </c>
    </row>
    <row r="60" spans="1:6" s="6" customFormat="1" ht="14.25" customHeight="1" x14ac:dyDescent="0.25">
      <c r="A60" s="11" t="s">
        <v>20</v>
      </c>
      <c r="B60" s="11">
        <v>15</v>
      </c>
      <c r="C60" s="11" t="s">
        <v>14</v>
      </c>
      <c r="D60" s="17">
        <v>0</v>
      </c>
      <c r="E60" s="11" t="s">
        <v>16</v>
      </c>
      <c r="F60" s="18">
        <f t="shared" si="3"/>
        <v>0</v>
      </c>
    </row>
    <row r="61" spans="1:6" s="6" customFormat="1" ht="14.25" customHeight="1" x14ac:dyDescent="0.25">
      <c r="A61" s="11" t="s">
        <v>21</v>
      </c>
      <c r="B61" s="11">
        <v>7</v>
      </c>
      <c r="C61" s="11" t="s">
        <v>14</v>
      </c>
      <c r="D61" s="17">
        <v>0</v>
      </c>
      <c r="E61" s="11" t="s">
        <v>16</v>
      </c>
      <c r="F61" s="18">
        <f t="shared" si="3"/>
        <v>0</v>
      </c>
    </row>
    <row r="62" spans="1:6" s="6" customFormat="1" ht="14.25" customHeight="1" x14ac:dyDescent="0.25">
      <c r="A62" s="11" t="s">
        <v>22</v>
      </c>
      <c r="B62" s="11">
        <v>10</v>
      </c>
      <c r="C62" s="11" t="s">
        <v>14</v>
      </c>
      <c r="D62" s="17">
        <v>0</v>
      </c>
      <c r="E62" s="11" t="s">
        <v>16</v>
      </c>
      <c r="F62" s="18">
        <f t="shared" si="3"/>
        <v>0</v>
      </c>
    </row>
    <row r="63" spans="1:6" s="6" customFormat="1" ht="14.25" customHeight="1" x14ac:dyDescent="0.25">
      <c r="A63" s="11" t="s">
        <v>23</v>
      </c>
      <c r="B63" s="11">
        <v>2</v>
      </c>
      <c r="C63" s="11" t="s">
        <v>14</v>
      </c>
      <c r="D63" s="17">
        <v>0</v>
      </c>
      <c r="E63" s="11" t="s">
        <v>16</v>
      </c>
      <c r="F63" s="18">
        <f t="shared" si="3"/>
        <v>0</v>
      </c>
    </row>
    <row r="64" spans="1:6" s="6" customFormat="1" ht="14.25" customHeight="1" x14ac:dyDescent="0.25">
      <c r="A64" s="11" t="s">
        <v>24</v>
      </c>
      <c r="B64" s="11">
        <v>8</v>
      </c>
      <c r="C64" s="11" t="s">
        <v>14</v>
      </c>
      <c r="D64" s="17">
        <v>0</v>
      </c>
      <c r="E64" s="11" t="s">
        <v>16</v>
      </c>
      <c r="F64" s="18">
        <f t="shared" si="3"/>
        <v>0</v>
      </c>
    </row>
    <row r="65" spans="1:6" s="6" customFormat="1" ht="14.25" customHeight="1" x14ac:dyDescent="0.25">
      <c r="A65" s="11" t="s">
        <v>25</v>
      </c>
      <c r="B65" s="11">
        <v>1</v>
      </c>
      <c r="C65" s="11" t="s">
        <v>14</v>
      </c>
      <c r="D65" s="17">
        <v>0</v>
      </c>
      <c r="E65" s="11" t="s">
        <v>16</v>
      </c>
      <c r="F65" s="18">
        <f t="shared" si="3"/>
        <v>0</v>
      </c>
    </row>
    <row r="66" spans="1:6" s="6" customFormat="1" ht="14.25" customHeight="1" x14ac:dyDescent="0.25">
      <c r="A66" s="11" t="s">
        <v>26</v>
      </c>
      <c r="B66" s="11">
        <v>3</v>
      </c>
      <c r="C66" s="11" t="s">
        <v>14</v>
      </c>
      <c r="D66" s="17">
        <v>0</v>
      </c>
      <c r="E66" s="11" t="s">
        <v>16</v>
      </c>
      <c r="F66" s="18">
        <f t="shared" si="3"/>
        <v>0</v>
      </c>
    </row>
    <row r="67" spans="1:6" s="6" customFormat="1" ht="14.25" customHeight="1" x14ac:dyDescent="0.25">
      <c r="A67" s="11" t="s">
        <v>27</v>
      </c>
      <c r="B67" s="11">
        <v>1</v>
      </c>
      <c r="C67" s="11" t="s">
        <v>14</v>
      </c>
      <c r="D67" s="17">
        <v>0</v>
      </c>
      <c r="E67" s="11" t="s">
        <v>16</v>
      </c>
      <c r="F67" s="18">
        <f t="shared" si="3"/>
        <v>0</v>
      </c>
    </row>
    <row r="68" spans="1:6" s="6" customFormat="1" ht="14.25" customHeight="1" x14ac:dyDescent="0.25">
      <c r="A68" s="11" t="s">
        <v>28</v>
      </c>
      <c r="B68" s="11">
        <v>1</v>
      </c>
      <c r="C68" s="11" t="s">
        <v>14</v>
      </c>
      <c r="D68" s="17">
        <v>0</v>
      </c>
      <c r="E68" s="11" t="s">
        <v>16</v>
      </c>
      <c r="F68" s="18">
        <f t="shared" si="3"/>
        <v>0</v>
      </c>
    </row>
    <row r="69" spans="1:6" s="6" customFormat="1" ht="14.25" customHeight="1" x14ac:dyDescent="0.25">
      <c r="A69" s="11" t="s">
        <v>29</v>
      </c>
      <c r="B69" s="11">
        <v>1</v>
      </c>
      <c r="C69" s="11" t="s">
        <v>14</v>
      </c>
      <c r="D69" s="17">
        <v>0</v>
      </c>
      <c r="E69" s="11" t="s">
        <v>16</v>
      </c>
      <c r="F69" s="18">
        <f t="shared" si="3"/>
        <v>0</v>
      </c>
    </row>
    <row r="70" spans="1:6" s="6" customFormat="1" ht="14.25" customHeight="1" x14ac:dyDescent="0.25">
      <c r="A70" s="12" t="s">
        <v>30</v>
      </c>
      <c r="B70" s="12">
        <v>1</v>
      </c>
      <c r="C70" s="12" t="s">
        <v>14</v>
      </c>
      <c r="D70" s="17">
        <v>0</v>
      </c>
      <c r="E70" s="12" t="s">
        <v>16</v>
      </c>
      <c r="F70" s="19">
        <f t="shared" si="3"/>
        <v>0</v>
      </c>
    </row>
    <row r="71" spans="1:6" s="6" customFormat="1" ht="15.6" customHeight="1" x14ac:dyDescent="0.25">
      <c r="A71" s="33" t="s">
        <v>33</v>
      </c>
      <c r="B71" s="33"/>
      <c r="C71" s="33"/>
      <c r="D71" s="33"/>
      <c r="E71" s="33"/>
      <c r="F71" s="20">
        <f>SUM(F58:F70)</f>
        <v>0</v>
      </c>
    </row>
    <row r="72" spans="1:6" s="6" customFormat="1" ht="12" customHeight="1" x14ac:dyDescent="0.25">
      <c r="A72" s="14"/>
      <c r="B72" s="14"/>
      <c r="C72" s="14"/>
      <c r="D72" s="14"/>
      <c r="E72" s="14"/>
      <c r="F72" s="14"/>
    </row>
    <row r="73" spans="1:6" s="6" customFormat="1" ht="16.8" customHeight="1" x14ac:dyDescent="0.25">
      <c r="A73" s="35" t="s">
        <v>37</v>
      </c>
      <c r="B73" s="35"/>
      <c r="C73" s="35"/>
      <c r="D73" s="35"/>
      <c r="E73" s="35"/>
      <c r="F73" s="21">
        <f>SUM(F55+F71)</f>
        <v>0</v>
      </c>
    </row>
    <row r="74" spans="1:6" s="6" customFormat="1" x14ac:dyDescent="0.25"/>
    <row r="75" spans="1:6" s="6" customFormat="1" ht="30.6" customHeight="1" x14ac:dyDescent="0.25">
      <c r="A75" s="28" t="s">
        <v>38</v>
      </c>
      <c r="B75" s="28"/>
      <c r="C75" s="28"/>
      <c r="D75" s="28"/>
      <c r="E75" s="28"/>
      <c r="F75" s="28"/>
    </row>
    <row r="76" spans="1:6" s="6" customFormat="1" ht="24" customHeight="1" x14ac:dyDescent="0.25">
      <c r="A76" s="7" t="s">
        <v>11</v>
      </c>
      <c r="B76" s="7"/>
      <c r="C76" s="7"/>
      <c r="D76" s="7"/>
    </row>
    <row r="77" spans="1:6" s="6" customFormat="1" ht="30" customHeight="1" x14ac:dyDescent="0.25">
      <c r="A77" s="8" t="s">
        <v>12</v>
      </c>
      <c r="B77" s="8" t="s">
        <v>13</v>
      </c>
      <c r="C77" s="8" t="s">
        <v>14</v>
      </c>
      <c r="D77" s="9" t="s">
        <v>15</v>
      </c>
      <c r="E77" s="10" t="s">
        <v>16</v>
      </c>
      <c r="F77" s="8" t="s">
        <v>17</v>
      </c>
    </row>
    <row r="78" spans="1:6" s="6" customFormat="1" ht="14.25" customHeight="1" x14ac:dyDescent="0.25">
      <c r="A78" s="11" t="s">
        <v>18</v>
      </c>
      <c r="B78" s="11">
        <v>16</v>
      </c>
      <c r="C78" s="11" t="s">
        <v>14</v>
      </c>
      <c r="D78" s="17">
        <v>0</v>
      </c>
      <c r="E78" s="11" t="s">
        <v>16</v>
      </c>
      <c r="F78" s="18">
        <f>B78*D78</f>
        <v>0</v>
      </c>
    </row>
    <row r="79" spans="1:6" s="6" customFormat="1" ht="14.25" customHeight="1" x14ac:dyDescent="0.25">
      <c r="A79" s="11" t="s">
        <v>19</v>
      </c>
      <c r="B79" s="11">
        <v>5</v>
      </c>
      <c r="C79" s="11" t="s">
        <v>14</v>
      </c>
      <c r="D79" s="17">
        <v>0</v>
      </c>
      <c r="E79" s="11" t="s">
        <v>16</v>
      </c>
      <c r="F79" s="18">
        <f t="shared" ref="F79:F90" si="4">B79*D79</f>
        <v>0</v>
      </c>
    </row>
    <row r="80" spans="1:6" s="6" customFormat="1" ht="14.25" customHeight="1" x14ac:dyDescent="0.25">
      <c r="A80" s="11" t="s">
        <v>20</v>
      </c>
      <c r="B80" s="11">
        <v>3</v>
      </c>
      <c r="C80" s="11" t="s">
        <v>14</v>
      </c>
      <c r="D80" s="17">
        <v>0</v>
      </c>
      <c r="E80" s="11" t="s">
        <v>16</v>
      </c>
      <c r="F80" s="18">
        <f t="shared" si="4"/>
        <v>0</v>
      </c>
    </row>
    <row r="81" spans="1:6" s="6" customFormat="1" ht="14.25" customHeight="1" x14ac:dyDescent="0.25">
      <c r="A81" s="11" t="s">
        <v>21</v>
      </c>
      <c r="B81" s="11">
        <v>6</v>
      </c>
      <c r="C81" s="11" t="s">
        <v>14</v>
      </c>
      <c r="D81" s="17">
        <v>0</v>
      </c>
      <c r="E81" s="11" t="s">
        <v>16</v>
      </c>
      <c r="F81" s="18">
        <f t="shared" si="4"/>
        <v>0</v>
      </c>
    </row>
    <row r="82" spans="1:6" s="6" customFormat="1" ht="14.25" customHeight="1" x14ac:dyDescent="0.25">
      <c r="A82" s="11" t="s">
        <v>22</v>
      </c>
      <c r="B82" s="11">
        <v>8</v>
      </c>
      <c r="C82" s="11" t="s">
        <v>14</v>
      </c>
      <c r="D82" s="17">
        <v>0</v>
      </c>
      <c r="E82" s="11" t="s">
        <v>16</v>
      </c>
      <c r="F82" s="18">
        <f t="shared" si="4"/>
        <v>0</v>
      </c>
    </row>
    <row r="83" spans="1:6" s="6" customFormat="1" ht="14.25" customHeight="1" x14ac:dyDescent="0.25">
      <c r="A83" s="11" t="s">
        <v>23</v>
      </c>
      <c r="B83" s="11">
        <v>2</v>
      </c>
      <c r="C83" s="11" t="s">
        <v>14</v>
      </c>
      <c r="D83" s="17">
        <v>0</v>
      </c>
      <c r="E83" s="11" t="s">
        <v>16</v>
      </c>
      <c r="F83" s="18">
        <f t="shared" si="4"/>
        <v>0</v>
      </c>
    </row>
    <row r="84" spans="1:6" s="6" customFormat="1" ht="14.25" customHeight="1" x14ac:dyDescent="0.25">
      <c r="A84" s="11" t="s">
        <v>24</v>
      </c>
      <c r="B84" s="11">
        <v>10</v>
      </c>
      <c r="C84" s="11" t="s">
        <v>14</v>
      </c>
      <c r="D84" s="17">
        <v>0</v>
      </c>
      <c r="E84" s="11" t="s">
        <v>16</v>
      </c>
      <c r="F84" s="18">
        <f t="shared" si="4"/>
        <v>0</v>
      </c>
    </row>
    <row r="85" spans="1:6" s="6" customFormat="1" ht="14.25" customHeight="1" x14ac:dyDescent="0.25">
      <c r="A85" s="11" t="s">
        <v>25</v>
      </c>
      <c r="B85" s="11">
        <v>1</v>
      </c>
      <c r="C85" s="11" t="s">
        <v>14</v>
      </c>
      <c r="D85" s="17">
        <v>0</v>
      </c>
      <c r="E85" s="11" t="s">
        <v>16</v>
      </c>
      <c r="F85" s="18">
        <f t="shared" si="4"/>
        <v>0</v>
      </c>
    </row>
    <row r="86" spans="1:6" s="6" customFormat="1" ht="14.25" customHeight="1" x14ac:dyDescent="0.25">
      <c r="A86" s="11" t="s">
        <v>26</v>
      </c>
      <c r="B86" s="11">
        <v>3</v>
      </c>
      <c r="C86" s="11" t="s">
        <v>14</v>
      </c>
      <c r="D86" s="17">
        <v>0</v>
      </c>
      <c r="E86" s="11" t="s">
        <v>16</v>
      </c>
      <c r="F86" s="18">
        <f t="shared" si="4"/>
        <v>0</v>
      </c>
    </row>
    <row r="87" spans="1:6" s="6" customFormat="1" ht="14.25" customHeight="1" x14ac:dyDescent="0.25">
      <c r="A87" s="11" t="s">
        <v>27</v>
      </c>
      <c r="B87" s="11">
        <v>1</v>
      </c>
      <c r="C87" s="11" t="s">
        <v>14</v>
      </c>
      <c r="D87" s="17">
        <v>0</v>
      </c>
      <c r="E87" s="11" t="s">
        <v>16</v>
      </c>
      <c r="F87" s="18">
        <f t="shared" si="4"/>
        <v>0</v>
      </c>
    </row>
    <row r="88" spans="1:6" s="6" customFormat="1" ht="14.25" customHeight="1" x14ac:dyDescent="0.25">
      <c r="A88" s="11" t="s">
        <v>28</v>
      </c>
      <c r="B88" s="11">
        <v>1</v>
      </c>
      <c r="C88" s="11" t="s">
        <v>14</v>
      </c>
      <c r="D88" s="17">
        <v>0</v>
      </c>
      <c r="E88" s="11" t="s">
        <v>16</v>
      </c>
      <c r="F88" s="18">
        <f t="shared" si="4"/>
        <v>0</v>
      </c>
    </row>
    <row r="89" spans="1:6" s="6" customFormat="1" ht="14.25" customHeight="1" x14ac:dyDescent="0.25">
      <c r="A89" s="11" t="s">
        <v>29</v>
      </c>
      <c r="B89" s="11">
        <v>1</v>
      </c>
      <c r="C89" s="11" t="s">
        <v>14</v>
      </c>
      <c r="D89" s="17">
        <v>0</v>
      </c>
      <c r="E89" s="11" t="s">
        <v>16</v>
      </c>
      <c r="F89" s="18">
        <f t="shared" si="4"/>
        <v>0</v>
      </c>
    </row>
    <row r="90" spans="1:6" s="6" customFormat="1" ht="14.25" customHeight="1" x14ac:dyDescent="0.25">
      <c r="A90" s="12" t="s">
        <v>30</v>
      </c>
      <c r="B90" s="12">
        <v>1</v>
      </c>
      <c r="C90" s="12" t="s">
        <v>14</v>
      </c>
      <c r="D90" s="17">
        <v>0</v>
      </c>
      <c r="E90" s="12" t="s">
        <v>16</v>
      </c>
      <c r="F90" s="19">
        <f t="shared" si="4"/>
        <v>0</v>
      </c>
    </row>
    <row r="91" spans="1:6" s="6" customFormat="1" ht="15.6" customHeight="1" x14ac:dyDescent="0.25">
      <c r="A91" s="33" t="s">
        <v>31</v>
      </c>
      <c r="B91" s="33"/>
      <c r="C91" s="33"/>
      <c r="D91" s="33"/>
      <c r="E91" s="33"/>
      <c r="F91" s="20">
        <f>SUM(F78:F90)</f>
        <v>0</v>
      </c>
    </row>
    <row r="92" spans="1:6" s="6" customFormat="1" ht="24" customHeight="1" x14ac:dyDescent="0.25">
      <c r="A92" s="38" t="s">
        <v>32</v>
      </c>
      <c r="B92" s="38"/>
      <c r="C92" s="13"/>
      <c r="D92" s="13"/>
      <c r="E92" s="14"/>
      <c r="F92" s="14"/>
    </row>
    <row r="93" spans="1:6" s="6" customFormat="1" ht="29.25" customHeight="1" x14ac:dyDescent="0.25">
      <c r="A93" s="8" t="s">
        <v>12</v>
      </c>
      <c r="B93" s="8" t="s">
        <v>13</v>
      </c>
      <c r="C93" s="8" t="s">
        <v>14</v>
      </c>
      <c r="D93" s="8" t="s">
        <v>15</v>
      </c>
      <c r="E93" s="10" t="s">
        <v>16</v>
      </c>
      <c r="F93" s="8" t="s">
        <v>17</v>
      </c>
    </row>
    <row r="94" spans="1:6" s="6" customFormat="1" ht="14.25" customHeight="1" x14ac:dyDescent="0.25">
      <c r="A94" s="11" t="s">
        <v>18</v>
      </c>
      <c r="B94" s="11">
        <v>16</v>
      </c>
      <c r="C94" s="11" t="s">
        <v>14</v>
      </c>
      <c r="D94" s="17">
        <v>0</v>
      </c>
      <c r="E94" s="11" t="s">
        <v>16</v>
      </c>
      <c r="F94" s="18">
        <f>B94*D94</f>
        <v>0</v>
      </c>
    </row>
    <row r="95" spans="1:6" s="6" customFormat="1" ht="14.25" customHeight="1" x14ac:dyDescent="0.25">
      <c r="A95" s="11" t="s">
        <v>19</v>
      </c>
      <c r="B95" s="11">
        <v>5</v>
      </c>
      <c r="C95" s="11" t="s">
        <v>14</v>
      </c>
      <c r="D95" s="17">
        <v>0</v>
      </c>
      <c r="E95" s="11" t="s">
        <v>16</v>
      </c>
      <c r="F95" s="18">
        <f t="shared" ref="F95:F106" si="5">B95*D95</f>
        <v>0</v>
      </c>
    </row>
    <row r="96" spans="1:6" s="6" customFormat="1" ht="14.25" customHeight="1" x14ac:dyDescent="0.25">
      <c r="A96" s="11" t="s">
        <v>20</v>
      </c>
      <c r="B96" s="11">
        <v>7</v>
      </c>
      <c r="C96" s="11" t="s">
        <v>14</v>
      </c>
      <c r="D96" s="17">
        <v>0</v>
      </c>
      <c r="E96" s="11" t="s">
        <v>16</v>
      </c>
      <c r="F96" s="18">
        <f t="shared" si="5"/>
        <v>0</v>
      </c>
    </row>
    <row r="97" spans="1:6" s="6" customFormat="1" ht="14.25" customHeight="1" x14ac:dyDescent="0.25">
      <c r="A97" s="11" t="s">
        <v>21</v>
      </c>
      <c r="B97" s="11">
        <v>8</v>
      </c>
      <c r="C97" s="11" t="s">
        <v>14</v>
      </c>
      <c r="D97" s="17">
        <v>0</v>
      </c>
      <c r="E97" s="11" t="s">
        <v>16</v>
      </c>
      <c r="F97" s="18">
        <f t="shared" si="5"/>
        <v>0</v>
      </c>
    </row>
    <row r="98" spans="1:6" s="6" customFormat="1" ht="14.25" customHeight="1" x14ac:dyDescent="0.25">
      <c r="A98" s="11" t="s">
        <v>22</v>
      </c>
      <c r="B98" s="11">
        <v>10</v>
      </c>
      <c r="C98" s="11" t="s">
        <v>14</v>
      </c>
      <c r="D98" s="17">
        <v>0</v>
      </c>
      <c r="E98" s="11" t="s">
        <v>16</v>
      </c>
      <c r="F98" s="18">
        <f t="shared" si="5"/>
        <v>0</v>
      </c>
    </row>
    <row r="99" spans="1:6" s="6" customFormat="1" ht="14.25" customHeight="1" x14ac:dyDescent="0.25">
      <c r="A99" s="11" t="s">
        <v>23</v>
      </c>
      <c r="B99" s="11">
        <v>2</v>
      </c>
      <c r="C99" s="11" t="s">
        <v>14</v>
      </c>
      <c r="D99" s="17">
        <v>0</v>
      </c>
      <c r="E99" s="11" t="s">
        <v>16</v>
      </c>
      <c r="F99" s="18">
        <f t="shared" si="5"/>
        <v>0</v>
      </c>
    </row>
    <row r="100" spans="1:6" s="6" customFormat="1" ht="14.25" customHeight="1" x14ac:dyDescent="0.25">
      <c r="A100" s="11" t="s">
        <v>24</v>
      </c>
      <c r="B100" s="11">
        <v>15</v>
      </c>
      <c r="C100" s="11" t="s">
        <v>14</v>
      </c>
      <c r="D100" s="17">
        <v>0</v>
      </c>
      <c r="E100" s="11" t="s">
        <v>16</v>
      </c>
      <c r="F100" s="18">
        <f t="shared" si="5"/>
        <v>0</v>
      </c>
    </row>
    <row r="101" spans="1:6" s="6" customFormat="1" ht="14.25" customHeight="1" x14ac:dyDescent="0.25">
      <c r="A101" s="11" t="s">
        <v>25</v>
      </c>
      <c r="B101" s="11">
        <v>1</v>
      </c>
      <c r="C101" s="11" t="s">
        <v>14</v>
      </c>
      <c r="D101" s="17">
        <v>0</v>
      </c>
      <c r="E101" s="11" t="s">
        <v>16</v>
      </c>
      <c r="F101" s="18">
        <f t="shared" si="5"/>
        <v>0</v>
      </c>
    </row>
    <row r="102" spans="1:6" s="6" customFormat="1" ht="14.25" customHeight="1" x14ac:dyDescent="0.25">
      <c r="A102" s="11" t="s">
        <v>26</v>
      </c>
      <c r="B102" s="11">
        <v>3</v>
      </c>
      <c r="C102" s="11" t="s">
        <v>14</v>
      </c>
      <c r="D102" s="17">
        <v>0</v>
      </c>
      <c r="E102" s="11" t="s">
        <v>16</v>
      </c>
      <c r="F102" s="18">
        <f t="shared" si="5"/>
        <v>0</v>
      </c>
    </row>
    <row r="103" spans="1:6" s="6" customFormat="1" ht="14.25" customHeight="1" x14ac:dyDescent="0.25">
      <c r="A103" s="11" t="s">
        <v>27</v>
      </c>
      <c r="B103" s="11">
        <v>1</v>
      </c>
      <c r="C103" s="11" t="s">
        <v>14</v>
      </c>
      <c r="D103" s="17">
        <v>0</v>
      </c>
      <c r="E103" s="11" t="s">
        <v>16</v>
      </c>
      <c r="F103" s="18">
        <f t="shared" si="5"/>
        <v>0</v>
      </c>
    </row>
    <row r="104" spans="1:6" s="6" customFormat="1" ht="13.95" customHeight="1" x14ac:dyDescent="0.25">
      <c r="A104" s="11" t="s">
        <v>28</v>
      </c>
      <c r="B104" s="11">
        <v>1</v>
      </c>
      <c r="C104" s="11" t="s">
        <v>14</v>
      </c>
      <c r="D104" s="17">
        <v>0</v>
      </c>
      <c r="E104" s="11" t="s">
        <v>16</v>
      </c>
      <c r="F104" s="18">
        <f t="shared" si="5"/>
        <v>0</v>
      </c>
    </row>
    <row r="105" spans="1:6" s="6" customFormat="1" ht="14.25" customHeight="1" x14ac:dyDescent="0.25">
      <c r="A105" s="11" t="s">
        <v>29</v>
      </c>
      <c r="B105" s="11">
        <v>1</v>
      </c>
      <c r="C105" s="11" t="s">
        <v>14</v>
      </c>
      <c r="D105" s="17">
        <v>0</v>
      </c>
      <c r="E105" s="11" t="s">
        <v>16</v>
      </c>
      <c r="F105" s="18">
        <f t="shared" si="5"/>
        <v>0</v>
      </c>
    </row>
    <row r="106" spans="1:6" s="6" customFormat="1" ht="14.25" customHeight="1" x14ac:dyDescent="0.25">
      <c r="A106" s="12" t="s">
        <v>30</v>
      </c>
      <c r="B106" s="12">
        <v>1</v>
      </c>
      <c r="C106" s="12" t="s">
        <v>14</v>
      </c>
      <c r="D106" s="17">
        <v>0</v>
      </c>
      <c r="E106" s="12" t="s">
        <v>16</v>
      </c>
      <c r="F106" s="19">
        <f t="shared" si="5"/>
        <v>0</v>
      </c>
    </row>
    <row r="107" spans="1:6" s="6" customFormat="1" ht="15.6" customHeight="1" x14ac:dyDescent="0.25">
      <c r="A107" s="33" t="s">
        <v>33</v>
      </c>
      <c r="B107" s="33"/>
      <c r="C107" s="33"/>
      <c r="D107" s="33"/>
      <c r="E107" s="33"/>
      <c r="F107" s="20">
        <f>SUM(F94:F106)</f>
        <v>0</v>
      </c>
    </row>
    <row r="108" spans="1:6" s="6" customFormat="1" ht="12" customHeight="1" x14ac:dyDescent="0.25">
      <c r="A108" s="14"/>
      <c r="B108" s="14"/>
      <c r="C108" s="14"/>
      <c r="D108" s="14"/>
      <c r="E108" s="14"/>
      <c r="F108" s="14"/>
    </row>
    <row r="109" spans="1:6" s="6" customFormat="1" ht="16.8" customHeight="1" x14ac:dyDescent="0.25">
      <c r="A109" s="35" t="s">
        <v>39</v>
      </c>
      <c r="B109" s="35"/>
      <c r="C109" s="35"/>
      <c r="D109" s="35"/>
      <c r="E109" s="35"/>
      <c r="F109" s="21">
        <f>SUM(F91+F107)</f>
        <v>0</v>
      </c>
    </row>
    <row r="110" spans="1:6" s="6" customFormat="1" ht="24" customHeight="1" x14ac:dyDescent="0.25">
      <c r="A110" s="13" t="s">
        <v>40</v>
      </c>
      <c r="B110" s="14"/>
      <c r="C110" s="14"/>
      <c r="D110" s="14"/>
      <c r="E110" s="14"/>
      <c r="F110" s="15"/>
    </row>
    <row r="111" spans="1:6" s="6" customFormat="1" ht="16.8" customHeight="1" x14ac:dyDescent="0.25">
      <c r="A111" s="39" t="s">
        <v>41</v>
      </c>
      <c r="B111" s="39"/>
      <c r="C111" s="39"/>
      <c r="D111" s="39"/>
      <c r="E111" s="39"/>
      <c r="F111" s="8" t="s">
        <v>17</v>
      </c>
    </row>
    <row r="112" spans="1:6" customFormat="1" ht="14.4" customHeight="1" x14ac:dyDescent="0.3">
      <c r="A112" s="40" t="s">
        <v>42</v>
      </c>
      <c r="B112" s="41"/>
      <c r="C112" s="41"/>
      <c r="D112" s="41"/>
      <c r="E112" s="42"/>
      <c r="F112" s="25">
        <f>SUM(F37+F73+F109)*0.25</f>
        <v>0</v>
      </c>
    </row>
    <row r="113" spans="1:6" customFormat="1" ht="16.8" customHeight="1" x14ac:dyDescent="0.3">
      <c r="A113" s="35" t="s">
        <v>68</v>
      </c>
      <c r="B113" s="35"/>
      <c r="C113" s="35"/>
      <c r="D113" s="35"/>
      <c r="E113" s="35"/>
      <c r="F113" s="21">
        <f>F112</f>
        <v>0</v>
      </c>
    </row>
    <row r="114" spans="1:6" s="6" customFormat="1" ht="16.2" customHeight="1" thickBot="1" x14ac:dyDescent="0.3"/>
    <row r="115" spans="1:6" s="6" customFormat="1" ht="16.8" customHeight="1" thickBot="1" x14ac:dyDescent="0.3">
      <c r="A115" s="36" t="s">
        <v>56</v>
      </c>
      <c r="B115" s="37"/>
      <c r="C115" s="37"/>
      <c r="D115" s="37"/>
      <c r="E115" s="37"/>
      <c r="F115" s="27">
        <f>F37+F73+F109+F112</f>
        <v>0</v>
      </c>
    </row>
  </sheetData>
  <sheetProtection algorithmName="SHA-512" hashValue="NvhLvWZEfMtNdinnWIgysrKdJHbTRJRmBpLOP7JI1TBNpgJ1BSrY0XHvfwivdcjwM+JMkbCJQzpDn5K3epxdHw==" saltValue="LtDKzNFWzridPKCO8Jw3VQ==" spinCount="100000" sheet="1" selectLockedCells="1"/>
  <mergeCells count="20">
    <mergeCell ref="A113:E113"/>
    <mergeCell ref="A115:E115"/>
    <mergeCell ref="A91:E91"/>
    <mergeCell ref="A92:B92"/>
    <mergeCell ref="A107:E107"/>
    <mergeCell ref="A109:E109"/>
    <mergeCell ref="A111:E111"/>
    <mergeCell ref="A112:E112"/>
    <mergeCell ref="A75:F75"/>
    <mergeCell ref="A1:F1"/>
    <mergeCell ref="A3:F3"/>
    <mergeCell ref="A19:E19"/>
    <mergeCell ref="A20:B20"/>
    <mergeCell ref="A35:E35"/>
    <mergeCell ref="A37:E37"/>
    <mergeCell ref="A39:F39"/>
    <mergeCell ref="A55:E55"/>
    <mergeCell ref="A56:B56"/>
    <mergeCell ref="A71:E71"/>
    <mergeCell ref="A73:E73"/>
  </mergeCells>
  <printOptions horizontalCentered="1"/>
  <pageMargins left="0.5" right="0.5" top="1.2" bottom="0.62906249999999997" header="0.4" footer="0.2475"/>
  <pageSetup scale="98" fitToHeight="0" orientation="portrait" r:id="rId1"/>
  <headerFooter>
    <oddHeader>&amp;L&amp;"Arial,Regular"
California Department of Corrections and Rehabilitation (CDCR)
Rate Sheet&amp;R&amp;"Arial,Regular"Bid Number C5613273-D, Rebid 1
Exhibit B-1</oddHeader>
    <oddFooter>&amp;C&amp;"Arial,Regular"Page &amp;P of &amp;N</oddFooter>
  </headerFooter>
  <rowBreaks count="2" manualBreakCount="2">
    <brk id="38" max="5" man="1"/>
    <brk id="74"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6FE647-B54F-4FE4-9E1C-C4A7C8D18561}">
  <dimension ref="A1:F115"/>
  <sheetViews>
    <sheetView view="pageBreakPreview" zoomScaleNormal="100" zoomScaleSheetLayoutView="100" workbookViewId="0">
      <selection activeCell="A8" sqref="A8:G8"/>
    </sheetView>
  </sheetViews>
  <sheetFormatPr defaultColWidth="9.33203125" defaultRowHeight="13.8" x14ac:dyDescent="0.25"/>
  <cols>
    <col min="1" max="1" width="28.5546875" style="2" customWidth="1"/>
    <col min="2" max="2" width="20.33203125" style="2" customWidth="1"/>
    <col min="3" max="3" width="4.109375" style="2" customWidth="1"/>
    <col min="4" max="4" width="17.88671875" style="2" customWidth="1"/>
    <col min="5" max="5" width="4.109375" style="2" customWidth="1"/>
    <col min="6" max="6" width="21.5546875" style="2" customWidth="1"/>
    <col min="7" max="16384" width="9.33203125" style="2"/>
  </cols>
  <sheetData>
    <row r="1" spans="1:6" ht="57.6" customHeight="1" x14ac:dyDescent="0.25">
      <c r="A1" s="29" t="s">
        <v>81</v>
      </c>
      <c r="B1" s="30"/>
      <c r="C1" s="30"/>
      <c r="D1" s="30"/>
      <c r="E1" s="30"/>
      <c r="F1" s="31"/>
    </row>
    <row r="2" spans="1:6" ht="14.4" customHeight="1" x14ac:dyDescent="0.25"/>
    <row r="3" spans="1:6" s="6" customFormat="1" ht="30.6" customHeight="1" x14ac:dyDescent="0.25">
      <c r="A3" s="28" t="s">
        <v>10</v>
      </c>
      <c r="B3" s="32"/>
      <c r="C3" s="32"/>
      <c r="D3" s="32"/>
      <c r="E3" s="32"/>
      <c r="F3" s="32"/>
    </row>
    <row r="4" spans="1:6" s="6" customFormat="1" ht="24" customHeight="1" x14ac:dyDescent="0.25">
      <c r="A4" s="7" t="s">
        <v>11</v>
      </c>
      <c r="B4" s="7"/>
      <c r="C4" s="7"/>
      <c r="D4" s="7"/>
    </row>
    <row r="5" spans="1:6" s="6" customFormat="1" ht="30" customHeight="1" x14ac:dyDescent="0.25">
      <c r="A5" s="22" t="s">
        <v>12</v>
      </c>
      <c r="B5" s="22" t="s">
        <v>13</v>
      </c>
      <c r="C5" s="22" t="s">
        <v>14</v>
      </c>
      <c r="D5" s="23" t="s">
        <v>15</v>
      </c>
      <c r="E5" s="24" t="s">
        <v>16</v>
      </c>
      <c r="F5" s="22" t="s">
        <v>17</v>
      </c>
    </row>
    <row r="6" spans="1:6" s="6" customFormat="1" ht="14.25" customHeight="1" x14ac:dyDescent="0.25">
      <c r="A6" s="11" t="s">
        <v>18</v>
      </c>
      <c r="B6" s="11">
        <v>6</v>
      </c>
      <c r="C6" s="11" t="s">
        <v>14</v>
      </c>
      <c r="D6" s="26">
        <v>0</v>
      </c>
      <c r="E6" s="11" t="s">
        <v>16</v>
      </c>
      <c r="F6" s="18">
        <f>B6*D6</f>
        <v>0</v>
      </c>
    </row>
    <row r="7" spans="1:6" s="6" customFormat="1" ht="14.25" customHeight="1" x14ac:dyDescent="0.25">
      <c r="A7" s="11" t="s">
        <v>19</v>
      </c>
      <c r="B7" s="11">
        <v>54</v>
      </c>
      <c r="C7" s="11" t="s">
        <v>14</v>
      </c>
      <c r="D7" s="17">
        <v>0</v>
      </c>
      <c r="E7" s="11" t="s">
        <v>16</v>
      </c>
      <c r="F7" s="18">
        <f t="shared" ref="F7:F18" si="0">B7*D7</f>
        <v>0</v>
      </c>
    </row>
    <row r="8" spans="1:6" s="6" customFormat="1" ht="14.25" customHeight="1" x14ac:dyDescent="0.25">
      <c r="A8" s="11" t="s">
        <v>20</v>
      </c>
      <c r="B8" s="11">
        <v>20</v>
      </c>
      <c r="C8" s="11" t="s">
        <v>14</v>
      </c>
      <c r="D8" s="17">
        <v>0</v>
      </c>
      <c r="E8" s="11" t="s">
        <v>16</v>
      </c>
      <c r="F8" s="18">
        <f t="shared" si="0"/>
        <v>0</v>
      </c>
    </row>
    <row r="9" spans="1:6" s="6" customFormat="1" ht="14.25" customHeight="1" x14ac:dyDescent="0.25">
      <c r="A9" s="11" t="s">
        <v>21</v>
      </c>
      <c r="B9" s="11">
        <v>48</v>
      </c>
      <c r="C9" s="11" t="s">
        <v>14</v>
      </c>
      <c r="D9" s="17">
        <v>0</v>
      </c>
      <c r="E9" s="11" t="s">
        <v>16</v>
      </c>
      <c r="F9" s="18">
        <f t="shared" si="0"/>
        <v>0</v>
      </c>
    </row>
    <row r="10" spans="1:6" s="6" customFormat="1" ht="14.25" customHeight="1" x14ac:dyDescent="0.25">
      <c r="A10" s="11" t="s">
        <v>22</v>
      </c>
      <c r="B10" s="11">
        <v>114</v>
      </c>
      <c r="C10" s="11" t="s">
        <v>14</v>
      </c>
      <c r="D10" s="17">
        <v>0</v>
      </c>
      <c r="E10" s="11" t="s">
        <v>16</v>
      </c>
      <c r="F10" s="18">
        <f t="shared" si="0"/>
        <v>0</v>
      </c>
    </row>
    <row r="11" spans="1:6" s="6" customFormat="1" ht="14.25" customHeight="1" x14ac:dyDescent="0.25">
      <c r="A11" s="11" t="s">
        <v>23</v>
      </c>
      <c r="B11" s="11">
        <v>122</v>
      </c>
      <c r="C11" s="11" t="s">
        <v>14</v>
      </c>
      <c r="D11" s="17">
        <v>0</v>
      </c>
      <c r="E11" s="11" t="s">
        <v>16</v>
      </c>
      <c r="F11" s="18">
        <f t="shared" si="0"/>
        <v>0</v>
      </c>
    </row>
    <row r="12" spans="1:6" s="6" customFormat="1" ht="14.25" customHeight="1" x14ac:dyDescent="0.25">
      <c r="A12" s="11" t="s">
        <v>24</v>
      </c>
      <c r="B12" s="11">
        <v>16</v>
      </c>
      <c r="C12" s="11" t="s">
        <v>14</v>
      </c>
      <c r="D12" s="17">
        <v>0</v>
      </c>
      <c r="E12" s="11" t="s">
        <v>16</v>
      </c>
      <c r="F12" s="18">
        <f t="shared" si="0"/>
        <v>0</v>
      </c>
    </row>
    <row r="13" spans="1:6" s="6" customFormat="1" ht="14.25" customHeight="1" x14ac:dyDescent="0.25">
      <c r="A13" s="16" t="s">
        <v>25</v>
      </c>
      <c r="B13" s="11">
        <v>6</v>
      </c>
      <c r="C13" s="11" t="s">
        <v>14</v>
      </c>
      <c r="D13" s="17">
        <v>0</v>
      </c>
      <c r="E13" s="11" t="s">
        <v>16</v>
      </c>
      <c r="F13" s="18">
        <f t="shared" si="0"/>
        <v>0</v>
      </c>
    </row>
    <row r="14" spans="1:6" s="6" customFormat="1" ht="14.25" customHeight="1" x14ac:dyDescent="0.25">
      <c r="A14" s="11" t="s">
        <v>26</v>
      </c>
      <c r="B14" s="11">
        <v>6</v>
      </c>
      <c r="C14" s="11" t="s">
        <v>14</v>
      </c>
      <c r="D14" s="17">
        <v>0</v>
      </c>
      <c r="E14" s="11" t="s">
        <v>16</v>
      </c>
      <c r="F14" s="18">
        <f t="shared" si="0"/>
        <v>0</v>
      </c>
    </row>
    <row r="15" spans="1:6" s="6" customFormat="1" ht="14.25" customHeight="1" x14ac:dyDescent="0.25">
      <c r="A15" s="11" t="s">
        <v>27</v>
      </c>
      <c r="B15" s="11">
        <v>9</v>
      </c>
      <c r="C15" s="11" t="s">
        <v>14</v>
      </c>
      <c r="D15" s="17">
        <v>0</v>
      </c>
      <c r="E15" s="11" t="s">
        <v>16</v>
      </c>
      <c r="F15" s="18">
        <f t="shared" si="0"/>
        <v>0</v>
      </c>
    </row>
    <row r="16" spans="1:6" s="6" customFormat="1" ht="14.25" customHeight="1" x14ac:dyDescent="0.25">
      <c r="A16" s="11" t="s">
        <v>28</v>
      </c>
      <c r="B16" s="11">
        <v>6</v>
      </c>
      <c r="C16" s="11" t="s">
        <v>14</v>
      </c>
      <c r="D16" s="17">
        <v>0</v>
      </c>
      <c r="E16" s="11" t="s">
        <v>16</v>
      </c>
      <c r="F16" s="18">
        <f t="shared" si="0"/>
        <v>0</v>
      </c>
    </row>
    <row r="17" spans="1:6" s="6" customFormat="1" ht="14.25" customHeight="1" x14ac:dyDescent="0.25">
      <c r="A17" s="11" t="s">
        <v>29</v>
      </c>
      <c r="B17" s="11">
        <v>6</v>
      </c>
      <c r="C17" s="11" t="s">
        <v>14</v>
      </c>
      <c r="D17" s="17">
        <v>0</v>
      </c>
      <c r="E17" s="11" t="s">
        <v>16</v>
      </c>
      <c r="F17" s="18">
        <f t="shared" si="0"/>
        <v>0</v>
      </c>
    </row>
    <row r="18" spans="1:6" s="6" customFormat="1" ht="14.25" customHeight="1" x14ac:dyDescent="0.25">
      <c r="A18" s="12" t="s">
        <v>30</v>
      </c>
      <c r="B18" s="12">
        <v>6</v>
      </c>
      <c r="C18" s="12" t="s">
        <v>14</v>
      </c>
      <c r="D18" s="17">
        <v>0</v>
      </c>
      <c r="E18" s="12" t="s">
        <v>16</v>
      </c>
      <c r="F18" s="19">
        <f t="shared" si="0"/>
        <v>0</v>
      </c>
    </row>
    <row r="19" spans="1:6" s="6" customFormat="1" ht="15.6" customHeight="1" x14ac:dyDescent="0.25">
      <c r="A19" s="33" t="s">
        <v>31</v>
      </c>
      <c r="B19" s="33"/>
      <c r="C19" s="33"/>
      <c r="D19" s="33"/>
      <c r="E19" s="33"/>
      <c r="F19" s="20">
        <f>SUM(F6:F18)</f>
        <v>0</v>
      </c>
    </row>
    <row r="20" spans="1:6" s="6" customFormat="1" ht="24" customHeight="1" x14ac:dyDescent="0.25">
      <c r="A20" s="34" t="s">
        <v>32</v>
      </c>
      <c r="B20" s="34"/>
      <c r="C20" s="13"/>
      <c r="D20" s="13"/>
      <c r="E20" s="14"/>
      <c r="F20" s="14"/>
    </row>
    <row r="21" spans="1:6" s="6" customFormat="1" ht="30" customHeight="1" x14ac:dyDescent="0.25">
      <c r="A21" s="22" t="s">
        <v>12</v>
      </c>
      <c r="B21" s="22" t="s">
        <v>13</v>
      </c>
      <c r="C21" s="22" t="s">
        <v>14</v>
      </c>
      <c r="D21" s="23" t="s">
        <v>15</v>
      </c>
      <c r="E21" s="24" t="s">
        <v>16</v>
      </c>
      <c r="F21" s="22" t="s">
        <v>17</v>
      </c>
    </row>
    <row r="22" spans="1:6" s="6" customFormat="1" ht="14.25" customHeight="1" x14ac:dyDescent="0.25">
      <c r="A22" s="11" t="s">
        <v>18</v>
      </c>
      <c r="B22" s="11">
        <v>20</v>
      </c>
      <c r="C22" s="11" t="s">
        <v>14</v>
      </c>
      <c r="D22" s="17">
        <v>0</v>
      </c>
      <c r="E22" s="11" t="s">
        <v>16</v>
      </c>
      <c r="F22" s="18">
        <f>B22*D22</f>
        <v>0</v>
      </c>
    </row>
    <row r="23" spans="1:6" s="6" customFormat="1" ht="14.25" customHeight="1" x14ac:dyDescent="0.25">
      <c r="A23" s="11" t="s">
        <v>19</v>
      </c>
      <c r="B23" s="11">
        <v>38</v>
      </c>
      <c r="C23" s="11" t="s">
        <v>14</v>
      </c>
      <c r="D23" s="17">
        <v>0</v>
      </c>
      <c r="E23" s="11" t="s">
        <v>16</v>
      </c>
      <c r="F23" s="18">
        <f t="shared" ref="F23:F34" si="1">B23*D23</f>
        <v>0</v>
      </c>
    </row>
    <row r="24" spans="1:6" s="6" customFormat="1" ht="14.25" customHeight="1" x14ac:dyDescent="0.25">
      <c r="A24" s="11" t="s">
        <v>20</v>
      </c>
      <c r="B24" s="11">
        <v>22</v>
      </c>
      <c r="C24" s="11" t="s">
        <v>14</v>
      </c>
      <c r="D24" s="17">
        <v>0</v>
      </c>
      <c r="E24" s="11" t="s">
        <v>16</v>
      </c>
      <c r="F24" s="18">
        <f t="shared" si="1"/>
        <v>0</v>
      </c>
    </row>
    <row r="25" spans="1:6" s="6" customFormat="1" ht="14.25" customHeight="1" x14ac:dyDescent="0.25">
      <c r="A25" s="11" t="s">
        <v>21</v>
      </c>
      <c r="B25" s="11">
        <v>20</v>
      </c>
      <c r="C25" s="11" t="s">
        <v>14</v>
      </c>
      <c r="D25" s="17">
        <v>0</v>
      </c>
      <c r="E25" s="11" t="s">
        <v>16</v>
      </c>
      <c r="F25" s="18">
        <f t="shared" si="1"/>
        <v>0</v>
      </c>
    </row>
    <row r="26" spans="1:6" s="6" customFormat="1" ht="14.25" customHeight="1" x14ac:dyDescent="0.25">
      <c r="A26" s="11" t="s">
        <v>22</v>
      </c>
      <c r="B26" s="11">
        <v>72</v>
      </c>
      <c r="C26" s="11" t="s">
        <v>14</v>
      </c>
      <c r="D26" s="17">
        <v>0</v>
      </c>
      <c r="E26" s="11" t="s">
        <v>16</v>
      </c>
      <c r="F26" s="18">
        <f t="shared" si="1"/>
        <v>0</v>
      </c>
    </row>
    <row r="27" spans="1:6" s="6" customFormat="1" ht="14.25" customHeight="1" x14ac:dyDescent="0.25">
      <c r="A27" s="11" t="s">
        <v>23</v>
      </c>
      <c r="B27" s="11">
        <v>62</v>
      </c>
      <c r="C27" s="11" t="s">
        <v>14</v>
      </c>
      <c r="D27" s="17">
        <v>0</v>
      </c>
      <c r="E27" s="11" t="s">
        <v>16</v>
      </c>
      <c r="F27" s="18">
        <f t="shared" si="1"/>
        <v>0</v>
      </c>
    </row>
    <row r="28" spans="1:6" s="6" customFormat="1" ht="14.25" customHeight="1" x14ac:dyDescent="0.25">
      <c r="A28" s="11" t="s">
        <v>24</v>
      </c>
      <c r="B28" s="11">
        <v>6</v>
      </c>
      <c r="C28" s="11" t="s">
        <v>14</v>
      </c>
      <c r="D28" s="17">
        <v>0</v>
      </c>
      <c r="E28" s="11" t="s">
        <v>16</v>
      </c>
      <c r="F28" s="18">
        <f t="shared" si="1"/>
        <v>0</v>
      </c>
    </row>
    <row r="29" spans="1:6" s="6" customFormat="1" ht="14.25" customHeight="1" x14ac:dyDescent="0.25">
      <c r="A29" s="11" t="s">
        <v>25</v>
      </c>
      <c r="B29" s="11">
        <v>6</v>
      </c>
      <c r="C29" s="11" t="s">
        <v>14</v>
      </c>
      <c r="D29" s="17">
        <v>0</v>
      </c>
      <c r="E29" s="11" t="s">
        <v>16</v>
      </c>
      <c r="F29" s="18">
        <f t="shared" si="1"/>
        <v>0</v>
      </c>
    </row>
    <row r="30" spans="1:6" s="6" customFormat="1" ht="14.25" customHeight="1" x14ac:dyDescent="0.25">
      <c r="A30" s="11" t="s">
        <v>26</v>
      </c>
      <c r="B30" s="11">
        <v>6</v>
      </c>
      <c r="C30" s="11" t="s">
        <v>14</v>
      </c>
      <c r="D30" s="17">
        <v>0</v>
      </c>
      <c r="E30" s="11" t="s">
        <v>16</v>
      </c>
      <c r="F30" s="18">
        <f t="shared" si="1"/>
        <v>0</v>
      </c>
    </row>
    <row r="31" spans="1:6" s="6" customFormat="1" ht="14.25" customHeight="1" x14ac:dyDescent="0.25">
      <c r="A31" s="11" t="s">
        <v>27</v>
      </c>
      <c r="B31" s="11">
        <v>9</v>
      </c>
      <c r="C31" s="11" t="s">
        <v>14</v>
      </c>
      <c r="D31" s="17">
        <v>0</v>
      </c>
      <c r="E31" s="11" t="s">
        <v>16</v>
      </c>
      <c r="F31" s="18">
        <f t="shared" si="1"/>
        <v>0</v>
      </c>
    </row>
    <row r="32" spans="1:6" s="6" customFormat="1" ht="14.25" customHeight="1" x14ac:dyDescent="0.25">
      <c r="A32" s="11" t="s">
        <v>28</v>
      </c>
      <c r="B32" s="11">
        <v>6</v>
      </c>
      <c r="C32" s="11" t="s">
        <v>14</v>
      </c>
      <c r="D32" s="17">
        <v>0</v>
      </c>
      <c r="E32" s="11" t="s">
        <v>16</v>
      </c>
      <c r="F32" s="18">
        <f t="shared" si="1"/>
        <v>0</v>
      </c>
    </row>
    <row r="33" spans="1:6" s="6" customFormat="1" ht="14.25" customHeight="1" x14ac:dyDescent="0.25">
      <c r="A33" s="11" t="s">
        <v>29</v>
      </c>
      <c r="B33" s="11">
        <v>6</v>
      </c>
      <c r="C33" s="11" t="s">
        <v>14</v>
      </c>
      <c r="D33" s="17">
        <v>0</v>
      </c>
      <c r="E33" s="11" t="s">
        <v>16</v>
      </c>
      <c r="F33" s="18">
        <f t="shared" si="1"/>
        <v>0</v>
      </c>
    </row>
    <row r="34" spans="1:6" s="6" customFormat="1" ht="14.25" customHeight="1" x14ac:dyDescent="0.25">
      <c r="A34" s="12" t="s">
        <v>30</v>
      </c>
      <c r="B34" s="11">
        <v>6</v>
      </c>
      <c r="C34" s="12" t="s">
        <v>14</v>
      </c>
      <c r="D34" s="17">
        <v>0</v>
      </c>
      <c r="E34" s="12" t="s">
        <v>16</v>
      </c>
      <c r="F34" s="19">
        <f t="shared" si="1"/>
        <v>0</v>
      </c>
    </row>
    <row r="35" spans="1:6" s="6" customFormat="1" ht="15.6" customHeight="1" x14ac:dyDescent="0.25">
      <c r="A35" s="33" t="s">
        <v>33</v>
      </c>
      <c r="B35" s="33"/>
      <c r="C35" s="33"/>
      <c r="D35" s="33"/>
      <c r="E35" s="33"/>
      <c r="F35" s="20">
        <f>SUM(F22:F34)</f>
        <v>0</v>
      </c>
    </row>
    <row r="36" spans="1:6" s="6" customFormat="1" ht="12.6" customHeight="1" x14ac:dyDescent="0.25">
      <c r="A36" s="14"/>
      <c r="B36" s="14"/>
      <c r="C36" s="14"/>
      <c r="D36" s="14"/>
      <c r="E36" s="14"/>
      <c r="F36" s="14"/>
    </row>
    <row r="37" spans="1:6" s="6" customFormat="1" ht="16.2" customHeight="1" x14ac:dyDescent="0.25">
      <c r="A37" s="35" t="s">
        <v>34</v>
      </c>
      <c r="B37" s="35"/>
      <c r="C37" s="35"/>
      <c r="D37" s="35"/>
      <c r="E37" s="35"/>
      <c r="F37" s="21">
        <f>SUM(F19+F35)</f>
        <v>0</v>
      </c>
    </row>
    <row r="38" spans="1:6" s="6" customFormat="1" ht="15" customHeight="1" x14ac:dyDescent="0.25"/>
    <row r="39" spans="1:6" s="6" customFormat="1" ht="31.2" customHeight="1" x14ac:dyDescent="0.25">
      <c r="A39" s="28" t="s">
        <v>35</v>
      </c>
      <c r="B39" s="32"/>
      <c r="C39" s="32"/>
      <c r="D39" s="32"/>
      <c r="E39" s="32"/>
      <c r="F39" s="32"/>
    </row>
    <row r="40" spans="1:6" s="6" customFormat="1" ht="24" customHeight="1" x14ac:dyDescent="0.25">
      <c r="A40" s="7" t="s">
        <v>11</v>
      </c>
      <c r="B40" s="7"/>
      <c r="C40" s="7"/>
      <c r="D40" s="7"/>
    </row>
    <row r="41" spans="1:6" s="6" customFormat="1" ht="30" customHeight="1" x14ac:dyDescent="0.25">
      <c r="A41" s="8" t="s">
        <v>12</v>
      </c>
      <c r="B41" s="8" t="s">
        <v>13</v>
      </c>
      <c r="C41" s="8" t="s">
        <v>14</v>
      </c>
      <c r="D41" s="9" t="s">
        <v>15</v>
      </c>
      <c r="E41" s="10" t="s">
        <v>16</v>
      </c>
      <c r="F41" s="8" t="s">
        <v>17</v>
      </c>
    </row>
    <row r="42" spans="1:6" s="6" customFormat="1" ht="14.25" customHeight="1" x14ac:dyDescent="0.25">
      <c r="A42" s="11" t="s">
        <v>18</v>
      </c>
      <c r="B42" s="11">
        <v>8</v>
      </c>
      <c r="C42" s="11" t="s">
        <v>14</v>
      </c>
      <c r="D42" s="17">
        <v>0</v>
      </c>
      <c r="E42" s="11" t="s">
        <v>16</v>
      </c>
      <c r="F42" s="18">
        <f>B42*D42</f>
        <v>0</v>
      </c>
    </row>
    <row r="43" spans="1:6" s="6" customFormat="1" ht="14.25" customHeight="1" x14ac:dyDescent="0.25">
      <c r="A43" s="11" t="s">
        <v>19</v>
      </c>
      <c r="B43" s="11">
        <v>84</v>
      </c>
      <c r="C43" s="11" t="s">
        <v>14</v>
      </c>
      <c r="D43" s="17">
        <v>0</v>
      </c>
      <c r="E43" s="11" t="s">
        <v>16</v>
      </c>
      <c r="F43" s="18">
        <f t="shared" ref="F43:F54" si="2">B43*D43</f>
        <v>0</v>
      </c>
    </row>
    <row r="44" spans="1:6" s="6" customFormat="1" ht="14.25" customHeight="1" x14ac:dyDescent="0.25">
      <c r="A44" s="11" t="s">
        <v>20</v>
      </c>
      <c r="B44" s="11">
        <v>88</v>
      </c>
      <c r="C44" s="11" t="s">
        <v>14</v>
      </c>
      <c r="D44" s="17">
        <v>0</v>
      </c>
      <c r="E44" s="11" t="s">
        <v>16</v>
      </c>
      <c r="F44" s="18">
        <f t="shared" si="2"/>
        <v>0</v>
      </c>
    </row>
    <row r="45" spans="1:6" s="6" customFormat="1" ht="14.25" customHeight="1" x14ac:dyDescent="0.25">
      <c r="A45" s="11" t="s">
        <v>21</v>
      </c>
      <c r="B45" s="11">
        <v>132</v>
      </c>
      <c r="C45" s="11" t="s">
        <v>14</v>
      </c>
      <c r="D45" s="17">
        <v>0</v>
      </c>
      <c r="E45" s="11" t="s">
        <v>16</v>
      </c>
      <c r="F45" s="18">
        <f t="shared" si="2"/>
        <v>0</v>
      </c>
    </row>
    <row r="46" spans="1:6" s="6" customFormat="1" ht="14.25" customHeight="1" x14ac:dyDescent="0.25">
      <c r="A46" s="11" t="s">
        <v>22</v>
      </c>
      <c r="B46" s="11">
        <v>292</v>
      </c>
      <c r="C46" s="11" t="s">
        <v>14</v>
      </c>
      <c r="D46" s="17">
        <v>0</v>
      </c>
      <c r="E46" s="11" t="s">
        <v>16</v>
      </c>
      <c r="F46" s="18">
        <f t="shared" si="2"/>
        <v>0</v>
      </c>
    </row>
    <row r="47" spans="1:6" s="6" customFormat="1" ht="14.25" customHeight="1" x14ac:dyDescent="0.25">
      <c r="A47" s="11" t="s">
        <v>23</v>
      </c>
      <c r="B47" s="11">
        <v>184</v>
      </c>
      <c r="C47" s="11" t="s">
        <v>14</v>
      </c>
      <c r="D47" s="17">
        <v>0</v>
      </c>
      <c r="E47" s="11" t="s">
        <v>16</v>
      </c>
      <c r="F47" s="18">
        <f t="shared" si="2"/>
        <v>0</v>
      </c>
    </row>
    <row r="48" spans="1:6" s="6" customFormat="1" ht="14.25" customHeight="1" x14ac:dyDescent="0.25">
      <c r="A48" s="11" t="s">
        <v>24</v>
      </c>
      <c r="B48" s="11">
        <v>52</v>
      </c>
      <c r="C48" s="11" t="s">
        <v>14</v>
      </c>
      <c r="D48" s="17">
        <v>0</v>
      </c>
      <c r="E48" s="11" t="s">
        <v>16</v>
      </c>
      <c r="F48" s="18">
        <f t="shared" si="2"/>
        <v>0</v>
      </c>
    </row>
    <row r="49" spans="1:6" s="6" customFormat="1" ht="14.25" customHeight="1" x14ac:dyDescent="0.25">
      <c r="A49" s="11" t="s">
        <v>25</v>
      </c>
      <c r="B49" s="11">
        <v>3</v>
      </c>
      <c r="C49" s="11" t="s">
        <v>14</v>
      </c>
      <c r="D49" s="17">
        <v>0</v>
      </c>
      <c r="E49" s="11" t="s">
        <v>16</v>
      </c>
      <c r="F49" s="18">
        <f t="shared" si="2"/>
        <v>0</v>
      </c>
    </row>
    <row r="50" spans="1:6" s="6" customFormat="1" ht="14.25" customHeight="1" x14ac:dyDescent="0.25">
      <c r="A50" s="11" t="s">
        <v>26</v>
      </c>
      <c r="B50" s="11">
        <v>3</v>
      </c>
      <c r="C50" s="11" t="s">
        <v>14</v>
      </c>
      <c r="D50" s="17">
        <v>0</v>
      </c>
      <c r="E50" s="11" t="s">
        <v>16</v>
      </c>
      <c r="F50" s="18">
        <f t="shared" si="2"/>
        <v>0</v>
      </c>
    </row>
    <row r="51" spans="1:6" s="6" customFormat="1" ht="14.25" customHeight="1" x14ac:dyDescent="0.25">
      <c r="A51" s="11" t="s">
        <v>27</v>
      </c>
      <c r="B51" s="11">
        <v>44</v>
      </c>
      <c r="C51" s="11" t="s">
        <v>14</v>
      </c>
      <c r="D51" s="17">
        <v>0</v>
      </c>
      <c r="E51" s="11" t="s">
        <v>16</v>
      </c>
      <c r="F51" s="18">
        <f t="shared" si="2"/>
        <v>0</v>
      </c>
    </row>
    <row r="52" spans="1:6" s="6" customFormat="1" ht="14.25" customHeight="1" x14ac:dyDescent="0.25">
      <c r="A52" s="11" t="s">
        <v>28</v>
      </c>
      <c r="B52" s="11">
        <v>3</v>
      </c>
      <c r="C52" s="11" t="s">
        <v>14</v>
      </c>
      <c r="D52" s="17">
        <v>0</v>
      </c>
      <c r="E52" s="11" t="s">
        <v>16</v>
      </c>
      <c r="F52" s="18">
        <f t="shared" si="2"/>
        <v>0</v>
      </c>
    </row>
    <row r="53" spans="1:6" s="6" customFormat="1" ht="14.25" customHeight="1" x14ac:dyDescent="0.25">
      <c r="A53" s="11" t="s">
        <v>29</v>
      </c>
      <c r="B53" s="11">
        <v>3</v>
      </c>
      <c r="C53" s="11" t="s">
        <v>14</v>
      </c>
      <c r="D53" s="17">
        <v>0</v>
      </c>
      <c r="E53" s="11" t="s">
        <v>16</v>
      </c>
      <c r="F53" s="18">
        <f t="shared" si="2"/>
        <v>0</v>
      </c>
    </row>
    <row r="54" spans="1:6" s="6" customFormat="1" ht="14.25" customHeight="1" x14ac:dyDescent="0.25">
      <c r="A54" s="12" t="s">
        <v>30</v>
      </c>
      <c r="B54" s="12">
        <v>3</v>
      </c>
      <c r="C54" s="12" t="s">
        <v>14</v>
      </c>
      <c r="D54" s="17">
        <v>0</v>
      </c>
      <c r="E54" s="12" t="s">
        <v>16</v>
      </c>
      <c r="F54" s="19">
        <f t="shared" si="2"/>
        <v>0</v>
      </c>
    </row>
    <row r="55" spans="1:6" s="6" customFormat="1" ht="15.6" customHeight="1" x14ac:dyDescent="0.25">
      <c r="A55" s="33" t="s">
        <v>31</v>
      </c>
      <c r="B55" s="33"/>
      <c r="C55" s="33"/>
      <c r="D55" s="33"/>
      <c r="E55" s="33"/>
      <c r="F55" s="20">
        <f>SUM(F42:F54)</f>
        <v>0</v>
      </c>
    </row>
    <row r="56" spans="1:6" s="6" customFormat="1" ht="24" customHeight="1" x14ac:dyDescent="0.25">
      <c r="A56" s="34" t="s">
        <v>36</v>
      </c>
      <c r="B56" s="34"/>
      <c r="C56" s="13"/>
      <c r="D56" s="13"/>
      <c r="E56" s="14"/>
      <c r="F56" s="14"/>
    </row>
    <row r="57" spans="1:6" s="6" customFormat="1" ht="30" customHeight="1" x14ac:dyDescent="0.25">
      <c r="A57" s="8" t="s">
        <v>12</v>
      </c>
      <c r="B57" s="8" t="s">
        <v>13</v>
      </c>
      <c r="C57" s="8" t="s">
        <v>14</v>
      </c>
      <c r="D57" s="9" t="s">
        <v>15</v>
      </c>
      <c r="E57" s="10" t="s">
        <v>16</v>
      </c>
      <c r="F57" s="8" t="s">
        <v>17</v>
      </c>
    </row>
    <row r="58" spans="1:6" s="6" customFormat="1" ht="14.25" customHeight="1" x14ac:dyDescent="0.25">
      <c r="A58" s="11" t="s">
        <v>18</v>
      </c>
      <c r="B58" s="11">
        <v>16</v>
      </c>
      <c r="C58" s="11" t="s">
        <v>14</v>
      </c>
      <c r="D58" s="17">
        <v>0</v>
      </c>
      <c r="E58" s="11" t="s">
        <v>16</v>
      </c>
      <c r="F58" s="18">
        <f>B58*D58</f>
        <v>0</v>
      </c>
    </row>
    <row r="59" spans="1:6" s="6" customFormat="1" ht="14.25" customHeight="1" x14ac:dyDescent="0.25">
      <c r="A59" s="11" t="s">
        <v>19</v>
      </c>
      <c r="B59" s="11">
        <v>100</v>
      </c>
      <c r="C59" s="11" t="s">
        <v>14</v>
      </c>
      <c r="D59" s="17">
        <v>0</v>
      </c>
      <c r="E59" s="11" t="s">
        <v>16</v>
      </c>
      <c r="F59" s="18">
        <f t="shared" ref="F59:F70" si="3">B59*D59</f>
        <v>0</v>
      </c>
    </row>
    <row r="60" spans="1:6" s="6" customFormat="1" ht="14.25" customHeight="1" x14ac:dyDescent="0.25">
      <c r="A60" s="11" t="s">
        <v>20</v>
      </c>
      <c r="B60" s="11">
        <v>22</v>
      </c>
      <c r="C60" s="11" t="s">
        <v>14</v>
      </c>
      <c r="D60" s="17">
        <v>0</v>
      </c>
      <c r="E60" s="11" t="s">
        <v>16</v>
      </c>
      <c r="F60" s="18">
        <f t="shared" si="3"/>
        <v>0</v>
      </c>
    </row>
    <row r="61" spans="1:6" s="6" customFormat="1" ht="14.25" customHeight="1" x14ac:dyDescent="0.25">
      <c r="A61" s="11" t="s">
        <v>21</v>
      </c>
      <c r="B61" s="11">
        <v>32</v>
      </c>
      <c r="C61" s="11" t="s">
        <v>14</v>
      </c>
      <c r="D61" s="17">
        <v>0</v>
      </c>
      <c r="E61" s="11" t="s">
        <v>16</v>
      </c>
      <c r="F61" s="18">
        <f t="shared" si="3"/>
        <v>0</v>
      </c>
    </row>
    <row r="62" spans="1:6" s="6" customFormat="1" ht="14.25" customHeight="1" x14ac:dyDescent="0.25">
      <c r="A62" s="11" t="s">
        <v>22</v>
      </c>
      <c r="B62" s="11">
        <v>108</v>
      </c>
      <c r="C62" s="11" t="s">
        <v>14</v>
      </c>
      <c r="D62" s="17">
        <v>0</v>
      </c>
      <c r="E62" s="11" t="s">
        <v>16</v>
      </c>
      <c r="F62" s="18">
        <f t="shared" si="3"/>
        <v>0</v>
      </c>
    </row>
    <row r="63" spans="1:6" s="6" customFormat="1" ht="14.25" customHeight="1" x14ac:dyDescent="0.25">
      <c r="A63" s="11" t="s">
        <v>23</v>
      </c>
      <c r="B63" s="11">
        <v>160</v>
      </c>
      <c r="C63" s="11" t="s">
        <v>14</v>
      </c>
      <c r="D63" s="17">
        <v>0</v>
      </c>
      <c r="E63" s="11" t="s">
        <v>16</v>
      </c>
      <c r="F63" s="18">
        <f t="shared" si="3"/>
        <v>0</v>
      </c>
    </row>
    <row r="64" spans="1:6" s="6" customFormat="1" ht="14.25" customHeight="1" x14ac:dyDescent="0.25">
      <c r="A64" s="11" t="s">
        <v>24</v>
      </c>
      <c r="B64" s="11">
        <v>6</v>
      </c>
      <c r="C64" s="11" t="s">
        <v>14</v>
      </c>
      <c r="D64" s="17">
        <v>0</v>
      </c>
      <c r="E64" s="11" t="s">
        <v>16</v>
      </c>
      <c r="F64" s="18">
        <f t="shared" si="3"/>
        <v>0</v>
      </c>
    </row>
    <row r="65" spans="1:6" s="6" customFormat="1" ht="14.25" customHeight="1" x14ac:dyDescent="0.25">
      <c r="A65" s="11" t="s">
        <v>25</v>
      </c>
      <c r="B65" s="11">
        <v>3</v>
      </c>
      <c r="C65" s="11" t="s">
        <v>14</v>
      </c>
      <c r="D65" s="17">
        <v>0</v>
      </c>
      <c r="E65" s="11" t="s">
        <v>16</v>
      </c>
      <c r="F65" s="18">
        <f t="shared" si="3"/>
        <v>0</v>
      </c>
    </row>
    <row r="66" spans="1:6" s="6" customFormat="1" ht="14.25" customHeight="1" x14ac:dyDescent="0.25">
      <c r="A66" s="11" t="s">
        <v>26</v>
      </c>
      <c r="B66" s="11">
        <v>3</v>
      </c>
      <c r="C66" s="11" t="s">
        <v>14</v>
      </c>
      <c r="D66" s="17">
        <v>0</v>
      </c>
      <c r="E66" s="11" t="s">
        <v>16</v>
      </c>
      <c r="F66" s="18">
        <f t="shared" si="3"/>
        <v>0</v>
      </c>
    </row>
    <row r="67" spans="1:6" s="6" customFormat="1" ht="14.25" customHeight="1" x14ac:dyDescent="0.25">
      <c r="A67" s="11" t="s">
        <v>27</v>
      </c>
      <c r="B67" s="11">
        <v>8</v>
      </c>
      <c r="C67" s="11" t="s">
        <v>14</v>
      </c>
      <c r="D67" s="17">
        <v>0</v>
      </c>
      <c r="E67" s="11" t="s">
        <v>16</v>
      </c>
      <c r="F67" s="18">
        <f t="shared" si="3"/>
        <v>0</v>
      </c>
    </row>
    <row r="68" spans="1:6" s="6" customFormat="1" ht="14.25" customHeight="1" x14ac:dyDescent="0.25">
      <c r="A68" s="11" t="s">
        <v>28</v>
      </c>
      <c r="B68" s="11">
        <v>3</v>
      </c>
      <c r="C68" s="11" t="s">
        <v>14</v>
      </c>
      <c r="D68" s="17">
        <v>0</v>
      </c>
      <c r="E68" s="11" t="s">
        <v>16</v>
      </c>
      <c r="F68" s="18">
        <f t="shared" si="3"/>
        <v>0</v>
      </c>
    </row>
    <row r="69" spans="1:6" s="6" customFormat="1" ht="14.25" customHeight="1" x14ac:dyDescent="0.25">
      <c r="A69" s="11" t="s">
        <v>29</v>
      </c>
      <c r="B69" s="11">
        <v>3</v>
      </c>
      <c r="C69" s="11" t="s">
        <v>14</v>
      </c>
      <c r="D69" s="17">
        <v>0</v>
      </c>
      <c r="E69" s="11" t="s">
        <v>16</v>
      </c>
      <c r="F69" s="18">
        <f t="shared" si="3"/>
        <v>0</v>
      </c>
    </row>
    <row r="70" spans="1:6" s="6" customFormat="1" ht="14.25" customHeight="1" x14ac:dyDescent="0.25">
      <c r="A70" s="12" t="s">
        <v>30</v>
      </c>
      <c r="B70" s="12">
        <v>3</v>
      </c>
      <c r="C70" s="12" t="s">
        <v>14</v>
      </c>
      <c r="D70" s="17">
        <v>0</v>
      </c>
      <c r="E70" s="12" t="s">
        <v>16</v>
      </c>
      <c r="F70" s="19">
        <f t="shared" si="3"/>
        <v>0</v>
      </c>
    </row>
    <row r="71" spans="1:6" s="6" customFormat="1" ht="15.6" customHeight="1" x14ac:dyDescent="0.25">
      <c r="A71" s="33" t="s">
        <v>33</v>
      </c>
      <c r="B71" s="33"/>
      <c r="C71" s="33"/>
      <c r="D71" s="33"/>
      <c r="E71" s="33"/>
      <c r="F71" s="20">
        <f>SUM(F58:F70)</f>
        <v>0</v>
      </c>
    </row>
    <row r="72" spans="1:6" s="6" customFormat="1" ht="12" customHeight="1" x14ac:dyDescent="0.25">
      <c r="A72" s="14"/>
      <c r="B72" s="14"/>
      <c r="C72" s="14"/>
      <c r="D72" s="14"/>
      <c r="E72" s="14"/>
      <c r="F72" s="14"/>
    </row>
    <row r="73" spans="1:6" s="6" customFormat="1" ht="16.8" customHeight="1" x14ac:dyDescent="0.25">
      <c r="A73" s="35" t="s">
        <v>37</v>
      </c>
      <c r="B73" s="35"/>
      <c r="C73" s="35"/>
      <c r="D73" s="35"/>
      <c r="E73" s="35"/>
      <c r="F73" s="21">
        <f>SUM(F55+F71)</f>
        <v>0</v>
      </c>
    </row>
    <row r="74" spans="1:6" s="6" customFormat="1" x14ac:dyDescent="0.25"/>
    <row r="75" spans="1:6" s="6" customFormat="1" ht="30.6" customHeight="1" x14ac:dyDescent="0.25">
      <c r="A75" s="28" t="s">
        <v>38</v>
      </c>
      <c r="B75" s="28"/>
      <c r="C75" s="28"/>
      <c r="D75" s="28"/>
      <c r="E75" s="28"/>
      <c r="F75" s="28"/>
    </row>
    <row r="76" spans="1:6" s="6" customFormat="1" ht="24" customHeight="1" x14ac:dyDescent="0.25">
      <c r="A76" s="7" t="s">
        <v>11</v>
      </c>
      <c r="B76" s="7"/>
      <c r="C76" s="7"/>
      <c r="D76" s="7"/>
    </row>
    <row r="77" spans="1:6" s="6" customFormat="1" ht="30" customHeight="1" x14ac:dyDescent="0.25">
      <c r="A77" s="8" t="s">
        <v>12</v>
      </c>
      <c r="B77" s="8" t="s">
        <v>13</v>
      </c>
      <c r="C77" s="8" t="s">
        <v>14</v>
      </c>
      <c r="D77" s="9" t="s">
        <v>15</v>
      </c>
      <c r="E77" s="10" t="s">
        <v>16</v>
      </c>
      <c r="F77" s="8" t="s">
        <v>17</v>
      </c>
    </row>
    <row r="78" spans="1:6" s="6" customFormat="1" ht="14.25" customHeight="1" x14ac:dyDescent="0.25">
      <c r="A78" s="11" t="s">
        <v>18</v>
      </c>
      <c r="B78" s="11">
        <v>15</v>
      </c>
      <c r="C78" s="11" t="s">
        <v>14</v>
      </c>
      <c r="D78" s="17">
        <v>0</v>
      </c>
      <c r="E78" s="11" t="s">
        <v>16</v>
      </c>
      <c r="F78" s="18">
        <f>B78*D78</f>
        <v>0</v>
      </c>
    </row>
    <row r="79" spans="1:6" s="6" customFormat="1" ht="14.25" customHeight="1" x14ac:dyDescent="0.25">
      <c r="A79" s="11" t="s">
        <v>19</v>
      </c>
      <c r="B79" s="11">
        <v>125</v>
      </c>
      <c r="C79" s="11" t="s">
        <v>14</v>
      </c>
      <c r="D79" s="17">
        <v>0</v>
      </c>
      <c r="E79" s="11" t="s">
        <v>16</v>
      </c>
      <c r="F79" s="18">
        <f t="shared" ref="F79:F90" si="4">B79*D79</f>
        <v>0</v>
      </c>
    </row>
    <row r="80" spans="1:6" s="6" customFormat="1" ht="14.25" customHeight="1" x14ac:dyDescent="0.25">
      <c r="A80" s="11" t="s">
        <v>20</v>
      </c>
      <c r="B80" s="11">
        <v>105</v>
      </c>
      <c r="C80" s="11" t="s">
        <v>14</v>
      </c>
      <c r="D80" s="17">
        <v>0</v>
      </c>
      <c r="E80" s="11" t="s">
        <v>16</v>
      </c>
      <c r="F80" s="18">
        <f t="shared" si="4"/>
        <v>0</v>
      </c>
    </row>
    <row r="81" spans="1:6" s="6" customFormat="1" ht="14.25" customHeight="1" x14ac:dyDescent="0.25">
      <c r="A81" s="11" t="s">
        <v>21</v>
      </c>
      <c r="B81" s="11">
        <v>99</v>
      </c>
      <c r="C81" s="11" t="s">
        <v>14</v>
      </c>
      <c r="D81" s="17">
        <v>0</v>
      </c>
      <c r="E81" s="11" t="s">
        <v>16</v>
      </c>
      <c r="F81" s="18">
        <f t="shared" si="4"/>
        <v>0</v>
      </c>
    </row>
    <row r="82" spans="1:6" s="6" customFormat="1" ht="14.25" customHeight="1" x14ac:dyDescent="0.25">
      <c r="A82" s="11" t="s">
        <v>22</v>
      </c>
      <c r="B82" s="11">
        <v>225</v>
      </c>
      <c r="C82" s="11" t="s">
        <v>14</v>
      </c>
      <c r="D82" s="17">
        <v>0</v>
      </c>
      <c r="E82" s="11" t="s">
        <v>16</v>
      </c>
      <c r="F82" s="18">
        <f t="shared" si="4"/>
        <v>0</v>
      </c>
    </row>
    <row r="83" spans="1:6" s="6" customFormat="1" ht="14.25" customHeight="1" x14ac:dyDescent="0.25">
      <c r="A83" s="11" t="s">
        <v>23</v>
      </c>
      <c r="B83" s="11">
        <v>213</v>
      </c>
      <c r="C83" s="11" t="s">
        <v>14</v>
      </c>
      <c r="D83" s="17">
        <v>0</v>
      </c>
      <c r="E83" s="11" t="s">
        <v>16</v>
      </c>
      <c r="F83" s="18">
        <f t="shared" si="4"/>
        <v>0</v>
      </c>
    </row>
    <row r="84" spans="1:6" s="6" customFormat="1" ht="14.25" customHeight="1" x14ac:dyDescent="0.25">
      <c r="A84" s="11" t="s">
        <v>24</v>
      </c>
      <c r="B84" s="11">
        <v>60</v>
      </c>
      <c r="C84" s="11" t="s">
        <v>14</v>
      </c>
      <c r="D84" s="17">
        <v>0</v>
      </c>
      <c r="E84" s="11" t="s">
        <v>16</v>
      </c>
      <c r="F84" s="18">
        <f t="shared" si="4"/>
        <v>0</v>
      </c>
    </row>
    <row r="85" spans="1:6" s="6" customFormat="1" ht="14.25" customHeight="1" x14ac:dyDescent="0.25">
      <c r="A85" s="11" t="s">
        <v>25</v>
      </c>
      <c r="B85" s="11">
        <v>3</v>
      </c>
      <c r="C85" s="11" t="s">
        <v>14</v>
      </c>
      <c r="D85" s="17">
        <v>0</v>
      </c>
      <c r="E85" s="11" t="s">
        <v>16</v>
      </c>
      <c r="F85" s="18">
        <f t="shared" si="4"/>
        <v>0</v>
      </c>
    </row>
    <row r="86" spans="1:6" s="6" customFormat="1" ht="14.25" customHeight="1" x14ac:dyDescent="0.25">
      <c r="A86" s="11" t="s">
        <v>26</v>
      </c>
      <c r="B86" s="11">
        <v>3</v>
      </c>
      <c r="C86" s="11" t="s">
        <v>14</v>
      </c>
      <c r="D86" s="17">
        <v>0</v>
      </c>
      <c r="E86" s="11" t="s">
        <v>16</v>
      </c>
      <c r="F86" s="18">
        <f t="shared" si="4"/>
        <v>0</v>
      </c>
    </row>
    <row r="87" spans="1:6" s="6" customFormat="1" ht="14.25" customHeight="1" x14ac:dyDescent="0.25">
      <c r="A87" s="11" t="s">
        <v>27</v>
      </c>
      <c r="B87" s="11">
        <v>9</v>
      </c>
      <c r="C87" s="11" t="s">
        <v>14</v>
      </c>
      <c r="D87" s="17">
        <v>0</v>
      </c>
      <c r="E87" s="11" t="s">
        <v>16</v>
      </c>
      <c r="F87" s="18">
        <f t="shared" si="4"/>
        <v>0</v>
      </c>
    </row>
    <row r="88" spans="1:6" s="6" customFormat="1" ht="14.25" customHeight="1" x14ac:dyDescent="0.25">
      <c r="A88" s="11" t="s">
        <v>28</v>
      </c>
      <c r="B88" s="11">
        <v>3</v>
      </c>
      <c r="C88" s="11" t="s">
        <v>14</v>
      </c>
      <c r="D88" s="17">
        <v>0</v>
      </c>
      <c r="E88" s="11" t="s">
        <v>16</v>
      </c>
      <c r="F88" s="18">
        <f t="shared" si="4"/>
        <v>0</v>
      </c>
    </row>
    <row r="89" spans="1:6" s="6" customFormat="1" ht="14.25" customHeight="1" x14ac:dyDescent="0.25">
      <c r="A89" s="11" t="s">
        <v>29</v>
      </c>
      <c r="B89" s="11">
        <v>3</v>
      </c>
      <c r="C89" s="11" t="s">
        <v>14</v>
      </c>
      <c r="D89" s="17">
        <v>0</v>
      </c>
      <c r="E89" s="11" t="s">
        <v>16</v>
      </c>
      <c r="F89" s="18">
        <f t="shared" si="4"/>
        <v>0</v>
      </c>
    </row>
    <row r="90" spans="1:6" s="6" customFormat="1" ht="14.25" customHeight="1" x14ac:dyDescent="0.25">
      <c r="A90" s="12" t="s">
        <v>30</v>
      </c>
      <c r="B90" s="12">
        <v>3</v>
      </c>
      <c r="C90" s="12" t="s">
        <v>14</v>
      </c>
      <c r="D90" s="17">
        <v>0</v>
      </c>
      <c r="E90" s="12" t="s">
        <v>16</v>
      </c>
      <c r="F90" s="19">
        <f t="shared" si="4"/>
        <v>0</v>
      </c>
    </row>
    <row r="91" spans="1:6" s="6" customFormat="1" ht="15.6" customHeight="1" x14ac:dyDescent="0.25">
      <c r="A91" s="33" t="s">
        <v>31</v>
      </c>
      <c r="B91" s="33"/>
      <c r="C91" s="33"/>
      <c r="D91" s="33"/>
      <c r="E91" s="33"/>
      <c r="F91" s="20">
        <f>SUM(F78:F90)</f>
        <v>0</v>
      </c>
    </row>
    <row r="92" spans="1:6" s="6" customFormat="1" ht="24" customHeight="1" x14ac:dyDescent="0.25">
      <c r="A92" s="38" t="s">
        <v>32</v>
      </c>
      <c r="B92" s="38"/>
      <c r="C92" s="13"/>
      <c r="D92" s="13"/>
      <c r="E92" s="14"/>
      <c r="F92" s="14"/>
    </row>
    <row r="93" spans="1:6" s="6" customFormat="1" ht="29.25" customHeight="1" x14ac:dyDescent="0.25">
      <c r="A93" s="8" t="s">
        <v>12</v>
      </c>
      <c r="B93" s="8" t="s">
        <v>13</v>
      </c>
      <c r="C93" s="8" t="s">
        <v>14</v>
      </c>
      <c r="D93" s="8" t="s">
        <v>15</v>
      </c>
      <c r="E93" s="10" t="s">
        <v>16</v>
      </c>
      <c r="F93" s="8" t="s">
        <v>17</v>
      </c>
    </row>
    <row r="94" spans="1:6" s="6" customFormat="1" ht="14.25" customHeight="1" x14ac:dyDescent="0.25">
      <c r="A94" s="11" t="s">
        <v>18</v>
      </c>
      <c r="B94" s="11">
        <v>18</v>
      </c>
      <c r="C94" s="11" t="s">
        <v>14</v>
      </c>
      <c r="D94" s="17">
        <v>0</v>
      </c>
      <c r="E94" s="11" t="s">
        <v>16</v>
      </c>
      <c r="F94" s="18">
        <f>B94*D94</f>
        <v>0</v>
      </c>
    </row>
    <row r="95" spans="1:6" s="6" customFormat="1" ht="14.25" customHeight="1" x14ac:dyDescent="0.25">
      <c r="A95" s="11" t="s">
        <v>19</v>
      </c>
      <c r="B95" s="11">
        <v>138</v>
      </c>
      <c r="C95" s="11" t="s">
        <v>14</v>
      </c>
      <c r="D95" s="17">
        <v>0</v>
      </c>
      <c r="E95" s="11" t="s">
        <v>16</v>
      </c>
      <c r="F95" s="18">
        <f t="shared" ref="F95:F106" si="5">B95*D95</f>
        <v>0</v>
      </c>
    </row>
    <row r="96" spans="1:6" s="6" customFormat="1" ht="14.25" customHeight="1" x14ac:dyDescent="0.25">
      <c r="A96" s="11" t="s">
        <v>20</v>
      </c>
      <c r="B96" s="11">
        <v>15</v>
      </c>
      <c r="C96" s="11" t="s">
        <v>14</v>
      </c>
      <c r="D96" s="17">
        <v>0</v>
      </c>
      <c r="E96" s="11" t="s">
        <v>16</v>
      </c>
      <c r="F96" s="18">
        <f t="shared" si="5"/>
        <v>0</v>
      </c>
    </row>
    <row r="97" spans="1:6" s="6" customFormat="1" ht="14.25" customHeight="1" x14ac:dyDescent="0.25">
      <c r="A97" s="11" t="s">
        <v>21</v>
      </c>
      <c r="B97" s="11">
        <v>38</v>
      </c>
      <c r="C97" s="11" t="s">
        <v>14</v>
      </c>
      <c r="D97" s="17">
        <v>0</v>
      </c>
      <c r="E97" s="11" t="s">
        <v>16</v>
      </c>
      <c r="F97" s="18">
        <f t="shared" si="5"/>
        <v>0</v>
      </c>
    </row>
    <row r="98" spans="1:6" s="6" customFormat="1" ht="14.25" customHeight="1" x14ac:dyDescent="0.25">
      <c r="A98" s="11" t="s">
        <v>22</v>
      </c>
      <c r="B98" s="11">
        <v>90</v>
      </c>
      <c r="C98" s="11" t="s">
        <v>14</v>
      </c>
      <c r="D98" s="17">
        <v>0</v>
      </c>
      <c r="E98" s="11" t="s">
        <v>16</v>
      </c>
      <c r="F98" s="18">
        <f t="shared" si="5"/>
        <v>0</v>
      </c>
    </row>
    <row r="99" spans="1:6" s="6" customFormat="1" ht="14.25" customHeight="1" x14ac:dyDescent="0.25">
      <c r="A99" s="11" t="s">
        <v>23</v>
      </c>
      <c r="B99" s="11">
        <v>164</v>
      </c>
      <c r="C99" s="11" t="s">
        <v>14</v>
      </c>
      <c r="D99" s="17">
        <v>0</v>
      </c>
      <c r="E99" s="11" t="s">
        <v>16</v>
      </c>
      <c r="F99" s="18">
        <f t="shared" si="5"/>
        <v>0</v>
      </c>
    </row>
    <row r="100" spans="1:6" s="6" customFormat="1" ht="14.25" customHeight="1" x14ac:dyDescent="0.25">
      <c r="A100" s="11" t="s">
        <v>24</v>
      </c>
      <c r="B100" s="11">
        <v>9</v>
      </c>
      <c r="C100" s="11" t="s">
        <v>14</v>
      </c>
      <c r="D100" s="17">
        <v>0</v>
      </c>
      <c r="E100" s="11" t="s">
        <v>16</v>
      </c>
      <c r="F100" s="18">
        <f t="shared" si="5"/>
        <v>0</v>
      </c>
    </row>
    <row r="101" spans="1:6" s="6" customFormat="1" ht="14.25" customHeight="1" x14ac:dyDescent="0.25">
      <c r="A101" s="11" t="s">
        <v>25</v>
      </c>
      <c r="B101" s="11">
        <v>3</v>
      </c>
      <c r="C101" s="11" t="s">
        <v>14</v>
      </c>
      <c r="D101" s="17">
        <v>0</v>
      </c>
      <c r="E101" s="11" t="s">
        <v>16</v>
      </c>
      <c r="F101" s="18">
        <f t="shared" si="5"/>
        <v>0</v>
      </c>
    </row>
    <row r="102" spans="1:6" s="6" customFormat="1" ht="14.25" customHeight="1" x14ac:dyDescent="0.25">
      <c r="A102" s="11" t="s">
        <v>26</v>
      </c>
      <c r="B102" s="11">
        <v>3</v>
      </c>
      <c r="C102" s="11" t="s">
        <v>14</v>
      </c>
      <c r="D102" s="17">
        <v>0</v>
      </c>
      <c r="E102" s="11" t="s">
        <v>16</v>
      </c>
      <c r="F102" s="18">
        <f t="shared" si="5"/>
        <v>0</v>
      </c>
    </row>
    <row r="103" spans="1:6" s="6" customFormat="1" ht="14.25" customHeight="1" x14ac:dyDescent="0.25">
      <c r="A103" s="11" t="s">
        <v>27</v>
      </c>
      <c r="B103" s="11">
        <v>9</v>
      </c>
      <c r="C103" s="11" t="s">
        <v>14</v>
      </c>
      <c r="D103" s="17">
        <v>0</v>
      </c>
      <c r="E103" s="11" t="s">
        <v>16</v>
      </c>
      <c r="F103" s="18">
        <f t="shared" si="5"/>
        <v>0</v>
      </c>
    </row>
    <row r="104" spans="1:6" s="6" customFormat="1" ht="13.95" customHeight="1" x14ac:dyDescent="0.25">
      <c r="A104" s="11" t="s">
        <v>28</v>
      </c>
      <c r="B104" s="11">
        <v>3</v>
      </c>
      <c r="C104" s="11" t="s">
        <v>14</v>
      </c>
      <c r="D104" s="17">
        <v>0</v>
      </c>
      <c r="E104" s="11" t="s">
        <v>16</v>
      </c>
      <c r="F104" s="18">
        <f t="shared" si="5"/>
        <v>0</v>
      </c>
    </row>
    <row r="105" spans="1:6" s="6" customFormat="1" ht="14.25" customHeight="1" x14ac:dyDescent="0.25">
      <c r="A105" s="11" t="s">
        <v>29</v>
      </c>
      <c r="B105" s="11">
        <v>3</v>
      </c>
      <c r="C105" s="11" t="s">
        <v>14</v>
      </c>
      <c r="D105" s="17">
        <v>0</v>
      </c>
      <c r="E105" s="11" t="s">
        <v>16</v>
      </c>
      <c r="F105" s="18">
        <f t="shared" si="5"/>
        <v>0</v>
      </c>
    </row>
    <row r="106" spans="1:6" s="6" customFormat="1" ht="14.25" customHeight="1" x14ac:dyDescent="0.25">
      <c r="A106" s="12" t="s">
        <v>30</v>
      </c>
      <c r="B106" s="11">
        <v>3</v>
      </c>
      <c r="C106" s="12" t="s">
        <v>14</v>
      </c>
      <c r="D106" s="17">
        <v>0</v>
      </c>
      <c r="E106" s="12" t="s">
        <v>16</v>
      </c>
      <c r="F106" s="19">
        <f t="shared" si="5"/>
        <v>0</v>
      </c>
    </row>
    <row r="107" spans="1:6" s="6" customFormat="1" ht="15.6" customHeight="1" x14ac:dyDescent="0.25">
      <c r="A107" s="33" t="s">
        <v>33</v>
      </c>
      <c r="B107" s="33"/>
      <c r="C107" s="33"/>
      <c r="D107" s="33"/>
      <c r="E107" s="33"/>
      <c r="F107" s="20">
        <f>SUM(F94:F106)</f>
        <v>0</v>
      </c>
    </row>
    <row r="108" spans="1:6" s="6" customFormat="1" ht="12" customHeight="1" x14ac:dyDescent="0.25">
      <c r="A108" s="14"/>
      <c r="B108" s="14"/>
      <c r="C108" s="14"/>
      <c r="D108" s="14"/>
      <c r="E108" s="14"/>
      <c r="F108" s="14"/>
    </row>
    <row r="109" spans="1:6" s="6" customFormat="1" ht="16.8" customHeight="1" x14ac:dyDescent="0.25">
      <c r="A109" s="35" t="s">
        <v>39</v>
      </c>
      <c r="B109" s="35"/>
      <c r="C109" s="35"/>
      <c r="D109" s="35"/>
      <c r="E109" s="35"/>
      <c r="F109" s="21">
        <f>SUM(F91+F107)</f>
        <v>0</v>
      </c>
    </row>
    <row r="110" spans="1:6" s="6" customFormat="1" ht="24" customHeight="1" x14ac:dyDescent="0.25">
      <c r="A110" s="13" t="s">
        <v>40</v>
      </c>
      <c r="B110" s="14"/>
      <c r="C110" s="14"/>
      <c r="D110" s="14"/>
      <c r="E110" s="14"/>
      <c r="F110" s="15"/>
    </row>
    <row r="111" spans="1:6" s="6" customFormat="1" ht="16.8" customHeight="1" x14ac:dyDescent="0.25">
      <c r="A111" s="39" t="s">
        <v>41</v>
      </c>
      <c r="B111" s="39"/>
      <c r="C111" s="39"/>
      <c r="D111" s="39"/>
      <c r="E111" s="39"/>
      <c r="F111" s="8" t="s">
        <v>17</v>
      </c>
    </row>
    <row r="112" spans="1:6" customFormat="1" ht="14.4" customHeight="1" x14ac:dyDescent="0.3">
      <c r="A112" s="40" t="s">
        <v>42</v>
      </c>
      <c r="B112" s="41"/>
      <c r="C112" s="41"/>
      <c r="D112" s="41"/>
      <c r="E112" s="42"/>
      <c r="F112" s="25">
        <f>SUM(F37+F73+F109)*0.25</f>
        <v>0</v>
      </c>
    </row>
    <row r="113" spans="1:6" customFormat="1" ht="16.8" customHeight="1" x14ac:dyDescent="0.3">
      <c r="A113" s="35" t="s">
        <v>68</v>
      </c>
      <c r="B113" s="35"/>
      <c r="C113" s="35"/>
      <c r="D113" s="35"/>
      <c r="E113" s="35"/>
      <c r="F113" s="21">
        <f>F112</f>
        <v>0</v>
      </c>
    </row>
    <row r="114" spans="1:6" s="6" customFormat="1" ht="16.2" customHeight="1" thickBot="1" x14ac:dyDescent="0.3"/>
    <row r="115" spans="1:6" s="6" customFormat="1" ht="16.8" customHeight="1" thickBot="1" x14ac:dyDescent="0.3">
      <c r="A115" s="36" t="s">
        <v>57</v>
      </c>
      <c r="B115" s="37"/>
      <c r="C115" s="37"/>
      <c r="D115" s="37"/>
      <c r="E115" s="37"/>
      <c r="F115" s="27">
        <f>F37+F73+F109+F112</f>
        <v>0</v>
      </c>
    </row>
  </sheetData>
  <sheetProtection algorithmName="SHA-512" hashValue="BtNedaZ7xRF/8333M2HkrBSFHXd/xPyMsXWvLvNz+SjZykzgOK+QVNT1n9VPp2Z69yUtwjhUivgnNqXdf4MIQg==" saltValue="MEJL9MYdOYb/WeE8Db/OCw==" spinCount="100000" sheet="1" selectLockedCells="1"/>
  <mergeCells count="20">
    <mergeCell ref="A113:E113"/>
    <mergeCell ref="A115:E115"/>
    <mergeCell ref="A91:E91"/>
    <mergeCell ref="A92:B92"/>
    <mergeCell ref="A107:E107"/>
    <mergeCell ref="A109:E109"/>
    <mergeCell ref="A111:E111"/>
    <mergeCell ref="A112:E112"/>
    <mergeCell ref="A75:F75"/>
    <mergeCell ref="A1:F1"/>
    <mergeCell ref="A3:F3"/>
    <mergeCell ref="A19:E19"/>
    <mergeCell ref="A20:B20"/>
    <mergeCell ref="A35:E35"/>
    <mergeCell ref="A37:E37"/>
    <mergeCell ref="A39:F39"/>
    <mergeCell ref="A55:E55"/>
    <mergeCell ref="A56:B56"/>
    <mergeCell ref="A71:E71"/>
    <mergeCell ref="A73:E73"/>
  </mergeCells>
  <printOptions horizontalCentered="1"/>
  <pageMargins left="0.5" right="0.5" top="1.2" bottom="0.62906249999999997" header="0.4" footer="0.2475"/>
  <pageSetup scale="98" fitToHeight="0" orientation="portrait" r:id="rId1"/>
  <headerFooter>
    <oddHeader>&amp;L&amp;"Arial,Regular"
California Department of Corrections and Rehabilitation (CDCR)
Rate Sheet&amp;R&amp;"Arial,Regular"Bid Number C5613273-D, Rebid 1
Exhibit B-1</oddHeader>
    <oddFooter>&amp;C&amp;"Arial,Regular"Page &amp;P of &amp;N</oddFooter>
  </headerFooter>
  <rowBreaks count="2" manualBreakCount="2">
    <brk id="38" max="5" man="1"/>
    <brk id="74"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D80CE-E60D-417C-9D7B-7B1818E9FA03}">
  <dimension ref="A1:F115"/>
  <sheetViews>
    <sheetView view="pageBreakPreview" zoomScaleNormal="100" zoomScaleSheetLayoutView="100" workbookViewId="0">
      <selection activeCell="A8" sqref="A8:G8"/>
    </sheetView>
  </sheetViews>
  <sheetFormatPr defaultColWidth="9.33203125" defaultRowHeight="13.8" x14ac:dyDescent="0.25"/>
  <cols>
    <col min="1" max="1" width="28.5546875" style="2" customWidth="1"/>
    <col min="2" max="2" width="20.33203125" style="2" customWidth="1"/>
    <col min="3" max="3" width="4.109375" style="2" customWidth="1"/>
    <col min="4" max="4" width="17.88671875" style="2" customWidth="1"/>
    <col min="5" max="5" width="4.109375" style="2" customWidth="1"/>
    <col min="6" max="6" width="21.5546875" style="2" customWidth="1"/>
    <col min="7" max="16384" width="9.33203125" style="2"/>
  </cols>
  <sheetData>
    <row r="1" spans="1:6" ht="73.2" customHeight="1" x14ac:dyDescent="0.25">
      <c r="A1" s="29" t="s">
        <v>82</v>
      </c>
      <c r="B1" s="30"/>
      <c r="C1" s="30"/>
      <c r="D1" s="30"/>
      <c r="E1" s="30"/>
      <c r="F1" s="31"/>
    </row>
    <row r="2" spans="1:6" ht="14.4" customHeight="1" x14ac:dyDescent="0.25"/>
    <row r="3" spans="1:6" s="6" customFormat="1" ht="30.6" customHeight="1" x14ac:dyDescent="0.25">
      <c r="A3" s="28" t="s">
        <v>10</v>
      </c>
      <c r="B3" s="32"/>
      <c r="C3" s="32"/>
      <c r="D3" s="32"/>
      <c r="E3" s="32"/>
      <c r="F3" s="32"/>
    </row>
    <row r="4" spans="1:6" s="6" customFormat="1" ht="24" customHeight="1" x14ac:dyDescent="0.25">
      <c r="A4" s="7" t="s">
        <v>11</v>
      </c>
      <c r="B4" s="7"/>
      <c r="C4" s="7"/>
      <c r="D4" s="7"/>
    </row>
    <row r="5" spans="1:6" s="6" customFormat="1" ht="30" customHeight="1" x14ac:dyDescent="0.25">
      <c r="A5" s="22" t="s">
        <v>12</v>
      </c>
      <c r="B5" s="22" t="s">
        <v>13</v>
      </c>
      <c r="C5" s="22" t="s">
        <v>14</v>
      </c>
      <c r="D5" s="23" t="s">
        <v>15</v>
      </c>
      <c r="E5" s="24" t="s">
        <v>16</v>
      </c>
      <c r="F5" s="22" t="s">
        <v>17</v>
      </c>
    </row>
    <row r="6" spans="1:6" s="6" customFormat="1" ht="14.25" customHeight="1" x14ac:dyDescent="0.25">
      <c r="A6" s="11" t="s">
        <v>18</v>
      </c>
      <c r="B6" s="11">
        <v>5</v>
      </c>
      <c r="C6" s="11" t="s">
        <v>14</v>
      </c>
      <c r="D6" s="26">
        <v>0</v>
      </c>
      <c r="E6" s="11" t="s">
        <v>16</v>
      </c>
      <c r="F6" s="18">
        <f>B6*D6</f>
        <v>0</v>
      </c>
    </row>
    <row r="7" spans="1:6" s="6" customFormat="1" ht="14.25" customHeight="1" x14ac:dyDescent="0.25">
      <c r="A7" s="11" t="s">
        <v>19</v>
      </c>
      <c r="B7" s="11">
        <v>41</v>
      </c>
      <c r="C7" s="11" t="s">
        <v>14</v>
      </c>
      <c r="D7" s="17">
        <v>0</v>
      </c>
      <c r="E7" s="11" t="s">
        <v>16</v>
      </c>
      <c r="F7" s="18">
        <f t="shared" ref="F7:F18" si="0">B7*D7</f>
        <v>0</v>
      </c>
    </row>
    <row r="8" spans="1:6" s="6" customFormat="1" ht="14.25" customHeight="1" x14ac:dyDescent="0.25">
      <c r="A8" s="11" t="s">
        <v>20</v>
      </c>
      <c r="B8" s="11">
        <v>15</v>
      </c>
      <c r="C8" s="11" t="s">
        <v>14</v>
      </c>
      <c r="D8" s="17">
        <v>0</v>
      </c>
      <c r="E8" s="11" t="s">
        <v>16</v>
      </c>
      <c r="F8" s="18">
        <f t="shared" si="0"/>
        <v>0</v>
      </c>
    </row>
    <row r="9" spans="1:6" s="6" customFormat="1" ht="14.25" customHeight="1" x14ac:dyDescent="0.25">
      <c r="A9" s="11" t="s">
        <v>21</v>
      </c>
      <c r="B9" s="11">
        <v>36</v>
      </c>
      <c r="C9" s="11" t="s">
        <v>14</v>
      </c>
      <c r="D9" s="17">
        <v>0</v>
      </c>
      <c r="E9" s="11" t="s">
        <v>16</v>
      </c>
      <c r="F9" s="18">
        <f t="shared" si="0"/>
        <v>0</v>
      </c>
    </row>
    <row r="10" spans="1:6" s="6" customFormat="1" ht="14.25" customHeight="1" x14ac:dyDescent="0.25">
      <c r="A10" s="11" t="s">
        <v>22</v>
      </c>
      <c r="B10" s="11">
        <v>86</v>
      </c>
      <c r="C10" s="11" t="s">
        <v>14</v>
      </c>
      <c r="D10" s="17">
        <v>0</v>
      </c>
      <c r="E10" s="11" t="s">
        <v>16</v>
      </c>
      <c r="F10" s="18">
        <f t="shared" si="0"/>
        <v>0</v>
      </c>
    </row>
    <row r="11" spans="1:6" s="6" customFormat="1" ht="14.25" customHeight="1" x14ac:dyDescent="0.25">
      <c r="A11" s="11" t="s">
        <v>23</v>
      </c>
      <c r="B11" s="11">
        <v>92</v>
      </c>
      <c r="C11" s="11" t="s">
        <v>14</v>
      </c>
      <c r="D11" s="17">
        <v>0</v>
      </c>
      <c r="E11" s="11" t="s">
        <v>16</v>
      </c>
      <c r="F11" s="18">
        <f t="shared" si="0"/>
        <v>0</v>
      </c>
    </row>
    <row r="12" spans="1:6" s="6" customFormat="1" ht="14.25" customHeight="1" x14ac:dyDescent="0.25">
      <c r="A12" s="11" t="s">
        <v>24</v>
      </c>
      <c r="B12" s="11">
        <v>12</v>
      </c>
      <c r="C12" s="11" t="s">
        <v>14</v>
      </c>
      <c r="D12" s="17">
        <v>0</v>
      </c>
      <c r="E12" s="11" t="s">
        <v>16</v>
      </c>
      <c r="F12" s="18">
        <f t="shared" si="0"/>
        <v>0</v>
      </c>
    </row>
    <row r="13" spans="1:6" s="6" customFormat="1" ht="14.25" customHeight="1" x14ac:dyDescent="0.25">
      <c r="A13" s="16" t="s">
        <v>25</v>
      </c>
      <c r="B13" s="11">
        <v>2</v>
      </c>
      <c r="C13" s="11" t="s">
        <v>14</v>
      </c>
      <c r="D13" s="17">
        <v>0</v>
      </c>
      <c r="E13" s="11" t="s">
        <v>16</v>
      </c>
      <c r="F13" s="18">
        <f t="shared" si="0"/>
        <v>0</v>
      </c>
    </row>
    <row r="14" spans="1:6" s="6" customFormat="1" ht="14.25" customHeight="1" x14ac:dyDescent="0.25">
      <c r="A14" s="11" t="s">
        <v>26</v>
      </c>
      <c r="B14" s="11">
        <v>2</v>
      </c>
      <c r="C14" s="11" t="s">
        <v>14</v>
      </c>
      <c r="D14" s="17">
        <v>0</v>
      </c>
      <c r="E14" s="11" t="s">
        <v>16</v>
      </c>
      <c r="F14" s="18">
        <f t="shared" si="0"/>
        <v>0</v>
      </c>
    </row>
    <row r="15" spans="1:6" s="6" customFormat="1" ht="14.25" customHeight="1" x14ac:dyDescent="0.25">
      <c r="A15" s="11" t="s">
        <v>27</v>
      </c>
      <c r="B15" s="11">
        <v>5</v>
      </c>
      <c r="C15" s="11" t="s">
        <v>14</v>
      </c>
      <c r="D15" s="17">
        <v>0</v>
      </c>
      <c r="E15" s="11" t="s">
        <v>16</v>
      </c>
      <c r="F15" s="18">
        <f t="shared" si="0"/>
        <v>0</v>
      </c>
    </row>
    <row r="16" spans="1:6" s="6" customFormat="1" ht="14.25" customHeight="1" x14ac:dyDescent="0.25">
      <c r="A16" s="11" t="s">
        <v>28</v>
      </c>
      <c r="B16" s="11">
        <v>2</v>
      </c>
      <c r="C16" s="11" t="s">
        <v>14</v>
      </c>
      <c r="D16" s="17">
        <v>0</v>
      </c>
      <c r="E16" s="11" t="s">
        <v>16</v>
      </c>
      <c r="F16" s="18">
        <f t="shared" si="0"/>
        <v>0</v>
      </c>
    </row>
    <row r="17" spans="1:6" s="6" customFormat="1" ht="14.25" customHeight="1" x14ac:dyDescent="0.25">
      <c r="A17" s="11" t="s">
        <v>29</v>
      </c>
      <c r="B17" s="11">
        <v>2</v>
      </c>
      <c r="C17" s="11" t="s">
        <v>14</v>
      </c>
      <c r="D17" s="17">
        <v>0</v>
      </c>
      <c r="E17" s="11" t="s">
        <v>16</v>
      </c>
      <c r="F17" s="18">
        <f t="shared" si="0"/>
        <v>0</v>
      </c>
    </row>
    <row r="18" spans="1:6" s="6" customFormat="1" ht="14.25" customHeight="1" x14ac:dyDescent="0.25">
      <c r="A18" s="12" t="s">
        <v>30</v>
      </c>
      <c r="B18" s="12">
        <v>2</v>
      </c>
      <c r="C18" s="12" t="s">
        <v>14</v>
      </c>
      <c r="D18" s="17">
        <v>0</v>
      </c>
      <c r="E18" s="12" t="s">
        <v>16</v>
      </c>
      <c r="F18" s="19">
        <f t="shared" si="0"/>
        <v>0</v>
      </c>
    </row>
    <row r="19" spans="1:6" s="6" customFormat="1" ht="15.6" customHeight="1" x14ac:dyDescent="0.25">
      <c r="A19" s="33" t="s">
        <v>31</v>
      </c>
      <c r="B19" s="33"/>
      <c r="C19" s="33"/>
      <c r="D19" s="33"/>
      <c r="E19" s="33"/>
      <c r="F19" s="20">
        <f>SUM(F6:F18)</f>
        <v>0</v>
      </c>
    </row>
    <row r="20" spans="1:6" s="6" customFormat="1" ht="24" customHeight="1" x14ac:dyDescent="0.25">
      <c r="A20" s="34" t="s">
        <v>32</v>
      </c>
      <c r="B20" s="34"/>
      <c r="C20" s="13"/>
      <c r="D20" s="13"/>
      <c r="E20" s="14"/>
      <c r="F20" s="14"/>
    </row>
    <row r="21" spans="1:6" s="6" customFormat="1" ht="30" customHeight="1" x14ac:dyDescent="0.25">
      <c r="A21" s="22" t="s">
        <v>12</v>
      </c>
      <c r="B21" s="22" t="s">
        <v>13</v>
      </c>
      <c r="C21" s="22" t="s">
        <v>14</v>
      </c>
      <c r="D21" s="23" t="s">
        <v>15</v>
      </c>
      <c r="E21" s="24" t="s">
        <v>16</v>
      </c>
      <c r="F21" s="22" t="s">
        <v>17</v>
      </c>
    </row>
    <row r="22" spans="1:6" s="6" customFormat="1" ht="14.25" customHeight="1" x14ac:dyDescent="0.25">
      <c r="A22" s="11" t="s">
        <v>18</v>
      </c>
      <c r="B22" s="11">
        <v>15</v>
      </c>
      <c r="C22" s="11" t="s">
        <v>14</v>
      </c>
      <c r="D22" s="17">
        <v>0</v>
      </c>
      <c r="E22" s="11" t="s">
        <v>16</v>
      </c>
      <c r="F22" s="18">
        <f>B22*D22</f>
        <v>0</v>
      </c>
    </row>
    <row r="23" spans="1:6" s="6" customFormat="1" ht="14.25" customHeight="1" x14ac:dyDescent="0.25">
      <c r="A23" s="11" t="s">
        <v>19</v>
      </c>
      <c r="B23" s="11">
        <v>29</v>
      </c>
      <c r="C23" s="11" t="s">
        <v>14</v>
      </c>
      <c r="D23" s="17">
        <v>0</v>
      </c>
      <c r="E23" s="11" t="s">
        <v>16</v>
      </c>
      <c r="F23" s="18">
        <f t="shared" ref="F23:F34" si="1">B23*D23</f>
        <v>0</v>
      </c>
    </row>
    <row r="24" spans="1:6" s="6" customFormat="1" ht="14.25" customHeight="1" x14ac:dyDescent="0.25">
      <c r="A24" s="11" t="s">
        <v>20</v>
      </c>
      <c r="B24" s="11">
        <v>17</v>
      </c>
      <c r="C24" s="11" t="s">
        <v>14</v>
      </c>
      <c r="D24" s="17">
        <v>0</v>
      </c>
      <c r="E24" s="11" t="s">
        <v>16</v>
      </c>
      <c r="F24" s="18">
        <f t="shared" si="1"/>
        <v>0</v>
      </c>
    </row>
    <row r="25" spans="1:6" s="6" customFormat="1" ht="14.25" customHeight="1" x14ac:dyDescent="0.25">
      <c r="A25" s="11" t="s">
        <v>21</v>
      </c>
      <c r="B25" s="11">
        <v>15</v>
      </c>
      <c r="C25" s="11" t="s">
        <v>14</v>
      </c>
      <c r="D25" s="17">
        <v>0</v>
      </c>
      <c r="E25" s="11" t="s">
        <v>16</v>
      </c>
      <c r="F25" s="18">
        <f t="shared" si="1"/>
        <v>0</v>
      </c>
    </row>
    <row r="26" spans="1:6" s="6" customFormat="1" ht="14.25" customHeight="1" x14ac:dyDescent="0.25">
      <c r="A26" s="11" t="s">
        <v>22</v>
      </c>
      <c r="B26" s="11">
        <v>54</v>
      </c>
      <c r="C26" s="11" t="s">
        <v>14</v>
      </c>
      <c r="D26" s="17">
        <v>0</v>
      </c>
      <c r="E26" s="11" t="s">
        <v>16</v>
      </c>
      <c r="F26" s="18">
        <f t="shared" si="1"/>
        <v>0</v>
      </c>
    </row>
    <row r="27" spans="1:6" s="6" customFormat="1" ht="14.25" customHeight="1" x14ac:dyDescent="0.25">
      <c r="A27" s="11" t="s">
        <v>23</v>
      </c>
      <c r="B27" s="11">
        <v>47</v>
      </c>
      <c r="C27" s="11" t="s">
        <v>14</v>
      </c>
      <c r="D27" s="17">
        <v>0</v>
      </c>
      <c r="E27" s="11" t="s">
        <v>16</v>
      </c>
      <c r="F27" s="18">
        <f t="shared" si="1"/>
        <v>0</v>
      </c>
    </row>
    <row r="28" spans="1:6" s="6" customFormat="1" ht="14.25" customHeight="1" x14ac:dyDescent="0.25">
      <c r="A28" s="11" t="s">
        <v>24</v>
      </c>
      <c r="B28" s="11">
        <v>2</v>
      </c>
      <c r="C28" s="11" t="s">
        <v>14</v>
      </c>
      <c r="D28" s="17">
        <v>0</v>
      </c>
      <c r="E28" s="11" t="s">
        <v>16</v>
      </c>
      <c r="F28" s="18">
        <f t="shared" si="1"/>
        <v>0</v>
      </c>
    </row>
    <row r="29" spans="1:6" s="6" customFormat="1" ht="14.25" customHeight="1" x14ac:dyDescent="0.25">
      <c r="A29" s="11" t="s">
        <v>25</v>
      </c>
      <c r="B29" s="11">
        <v>2</v>
      </c>
      <c r="C29" s="11" t="s">
        <v>14</v>
      </c>
      <c r="D29" s="17">
        <v>0</v>
      </c>
      <c r="E29" s="11" t="s">
        <v>16</v>
      </c>
      <c r="F29" s="18">
        <f t="shared" si="1"/>
        <v>0</v>
      </c>
    </row>
    <row r="30" spans="1:6" s="6" customFormat="1" ht="14.25" customHeight="1" x14ac:dyDescent="0.25">
      <c r="A30" s="11" t="s">
        <v>26</v>
      </c>
      <c r="B30" s="11">
        <v>2</v>
      </c>
      <c r="C30" s="11" t="s">
        <v>14</v>
      </c>
      <c r="D30" s="17">
        <v>0</v>
      </c>
      <c r="E30" s="11" t="s">
        <v>16</v>
      </c>
      <c r="F30" s="18">
        <f t="shared" si="1"/>
        <v>0</v>
      </c>
    </row>
    <row r="31" spans="1:6" s="6" customFormat="1" ht="14.25" customHeight="1" x14ac:dyDescent="0.25">
      <c r="A31" s="11" t="s">
        <v>27</v>
      </c>
      <c r="B31" s="11">
        <v>5</v>
      </c>
      <c r="C31" s="11" t="s">
        <v>14</v>
      </c>
      <c r="D31" s="17">
        <v>0</v>
      </c>
      <c r="E31" s="11" t="s">
        <v>16</v>
      </c>
      <c r="F31" s="18">
        <f t="shared" si="1"/>
        <v>0</v>
      </c>
    </row>
    <row r="32" spans="1:6" s="6" customFormat="1" ht="14.25" customHeight="1" x14ac:dyDescent="0.25">
      <c r="A32" s="11" t="s">
        <v>28</v>
      </c>
      <c r="B32" s="11">
        <v>2</v>
      </c>
      <c r="C32" s="11" t="s">
        <v>14</v>
      </c>
      <c r="D32" s="17">
        <v>0</v>
      </c>
      <c r="E32" s="11" t="s">
        <v>16</v>
      </c>
      <c r="F32" s="18">
        <f t="shared" si="1"/>
        <v>0</v>
      </c>
    </row>
    <row r="33" spans="1:6" s="6" customFormat="1" ht="14.25" customHeight="1" x14ac:dyDescent="0.25">
      <c r="A33" s="11" t="s">
        <v>29</v>
      </c>
      <c r="B33" s="11">
        <v>2</v>
      </c>
      <c r="C33" s="11" t="s">
        <v>14</v>
      </c>
      <c r="D33" s="17">
        <v>0</v>
      </c>
      <c r="E33" s="11" t="s">
        <v>16</v>
      </c>
      <c r="F33" s="18">
        <f t="shared" si="1"/>
        <v>0</v>
      </c>
    </row>
    <row r="34" spans="1:6" s="6" customFormat="1" ht="14.25" customHeight="1" x14ac:dyDescent="0.25">
      <c r="A34" s="12" t="s">
        <v>30</v>
      </c>
      <c r="B34" s="11">
        <v>2</v>
      </c>
      <c r="C34" s="12" t="s">
        <v>14</v>
      </c>
      <c r="D34" s="17">
        <v>0</v>
      </c>
      <c r="E34" s="12" t="s">
        <v>16</v>
      </c>
      <c r="F34" s="19">
        <f t="shared" si="1"/>
        <v>0</v>
      </c>
    </row>
    <row r="35" spans="1:6" s="6" customFormat="1" ht="15.6" customHeight="1" x14ac:dyDescent="0.25">
      <c r="A35" s="33" t="s">
        <v>33</v>
      </c>
      <c r="B35" s="33"/>
      <c r="C35" s="33"/>
      <c r="D35" s="33"/>
      <c r="E35" s="33"/>
      <c r="F35" s="20">
        <f>SUM(F22:F34)</f>
        <v>0</v>
      </c>
    </row>
    <row r="36" spans="1:6" s="6" customFormat="1" ht="12.6" customHeight="1" x14ac:dyDescent="0.25">
      <c r="A36" s="14"/>
      <c r="B36" s="14"/>
      <c r="C36" s="14"/>
      <c r="D36" s="14"/>
      <c r="E36" s="14"/>
      <c r="F36" s="14"/>
    </row>
    <row r="37" spans="1:6" s="6" customFormat="1" ht="16.2" customHeight="1" x14ac:dyDescent="0.25">
      <c r="A37" s="35" t="s">
        <v>34</v>
      </c>
      <c r="B37" s="35"/>
      <c r="C37" s="35"/>
      <c r="D37" s="35"/>
      <c r="E37" s="35"/>
      <c r="F37" s="21">
        <f>SUM(F19+F35)</f>
        <v>0</v>
      </c>
    </row>
    <row r="38" spans="1:6" s="6" customFormat="1" ht="15" customHeight="1" x14ac:dyDescent="0.25"/>
    <row r="39" spans="1:6" s="6" customFormat="1" ht="31.2" customHeight="1" x14ac:dyDescent="0.25">
      <c r="A39" s="28" t="s">
        <v>35</v>
      </c>
      <c r="B39" s="32"/>
      <c r="C39" s="32"/>
      <c r="D39" s="32"/>
      <c r="E39" s="32"/>
      <c r="F39" s="32"/>
    </row>
    <row r="40" spans="1:6" s="6" customFormat="1" ht="24" customHeight="1" x14ac:dyDescent="0.25">
      <c r="A40" s="7" t="s">
        <v>11</v>
      </c>
      <c r="B40" s="7"/>
      <c r="C40" s="7"/>
      <c r="D40" s="7"/>
    </row>
    <row r="41" spans="1:6" s="6" customFormat="1" ht="30" customHeight="1" x14ac:dyDescent="0.25">
      <c r="A41" s="8" t="s">
        <v>12</v>
      </c>
      <c r="B41" s="8" t="s">
        <v>13</v>
      </c>
      <c r="C41" s="8" t="s">
        <v>14</v>
      </c>
      <c r="D41" s="9" t="s">
        <v>15</v>
      </c>
      <c r="E41" s="10" t="s">
        <v>16</v>
      </c>
      <c r="F41" s="8" t="s">
        <v>17</v>
      </c>
    </row>
    <row r="42" spans="1:6" s="6" customFormat="1" ht="14.25" customHeight="1" x14ac:dyDescent="0.25">
      <c r="A42" s="11" t="s">
        <v>18</v>
      </c>
      <c r="B42" s="11">
        <v>6</v>
      </c>
      <c r="C42" s="11" t="s">
        <v>14</v>
      </c>
      <c r="D42" s="17">
        <v>0</v>
      </c>
      <c r="E42" s="11" t="s">
        <v>16</v>
      </c>
      <c r="F42" s="18">
        <f>B42*D42</f>
        <v>0</v>
      </c>
    </row>
    <row r="43" spans="1:6" s="6" customFormat="1" ht="14.25" customHeight="1" x14ac:dyDescent="0.25">
      <c r="A43" s="11" t="s">
        <v>19</v>
      </c>
      <c r="B43" s="11">
        <v>63</v>
      </c>
      <c r="C43" s="11" t="s">
        <v>14</v>
      </c>
      <c r="D43" s="17">
        <v>0</v>
      </c>
      <c r="E43" s="11" t="s">
        <v>16</v>
      </c>
      <c r="F43" s="18">
        <f t="shared" ref="F43:F54" si="2">B43*D43</f>
        <v>0</v>
      </c>
    </row>
    <row r="44" spans="1:6" s="6" customFormat="1" ht="14.25" customHeight="1" x14ac:dyDescent="0.25">
      <c r="A44" s="11" t="s">
        <v>20</v>
      </c>
      <c r="B44" s="11">
        <v>66</v>
      </c>
      <c r="C44" s="11" t="s">
        <v>14</v>
      </c>
      <c r="D44" s="17">
        <v>0</v>
      </c>
      <c r="E44" s="11" t="s">
        <v>16</v>
      </c>
      <c r="F44" s="18">
        <f t="shared" si="2"/>
        <v>0</v>
      </c>
    </row>
    <row r="45" spans="1:6" s="6" customFormat="1" ht="14.25" customHeight="1" x14ac:dyDescent="0.25">
      <c r="A45" s="11" t="s">
        <v>21</v>
      </c>
      <c r="B45" s="11">
        <v>99</v>
      </c>
      <c r="C45" s="11" t="s">
        <v>14</v>
      </c>
      <c r="D45" s="17">
        <v>0</v>
      </c>
      <c r="E45" s="11" t="s">
        <v>16</v>
      </c>
      <c r="F45" s="18">
        <f t="shared" si="2"/>
        <v>0</v>
      </c>
    </row>
    <row r="46" spans="1:6" s="6" customFormat="1" ht="14.25" customHeight="1" x14ac:dyDescent="0.25">
      <c r="A46" s="11" t="s">
        <v>22</v>
      </c>
      <c r="B46" s="11">
        <v>219</v>
      </c>
      <c r="C46" s="11" t="s">
        <v>14</v>
      </c>
      <c r="D46" s="17">
        <v>0</v>
      </c>
      <c r="E46" s="11" t="s">
        <v>16</v>
      </c>
      <c r="F46" s="18">
        <f t="shared" si="2"/>
        <v>0</v>
      </c>
    </row>
    <row r="47" spans="1:6" s="6" customFormat="1" ht="14.25" customHeight="1" x14ac:dyDescent="0.25">
      <c r="A47" s="11" t="s">
        <v>23</v>
      </c>
      <c r="B47" s="11">
        <v>138</v>
      </c>
      <c r="C47" s="11" t="s">
        <v>14</v>
      </c>
      <c r="D47" s="17">
        <v>0</v>
      </c>
      <c r="E47" s="11" t="s">
        <v>16</v>
      </c>
      <c r="F47" s="18">
        <f t="shared" si="2"/>
        <v>0</v>
      </c>
    </row>
    <row r="48" spans="1:6" s="6" customFormat="1" ht="14.25" customHeight="1" x14ac:dyDescent="0.25">
      <c r="A48" s="11" t="s">
        <v>24</v>
      </c>
      <c r="B48" s="11">
        <v>39</v>
      </c>
      <c r="C48" s="11" t="s">
        <v>14</v>
      </c>
      <c r="D48" s="17">
        <v>0</v>
      </c>
      <c r="E48" s="11" t="s">
        <v>16</v>
      </c>
      <c r="F48" s="18">
        <f t="shared" si="2"/>
        <v>0</v>
      </c>
    </row>
    <row r="49" spans="1:6" s="6" customFormat="1" ht="14.25" customHeight="1" x14ac:dyDescent="0.25">
      <c r="A49" s="11" t="s">
        <v>25</v>
      </c>
      <c r="B49" s="11">
        <v>2</v>
      </c>
      <c r="C49" s="11" t="s">
        <v>14</v>
      </c>
      <c r="D49" s="17">
        <v>0</v>
      </c>
      <c r="E49" s="11" t="s">
        <v>16</v>
      </c>
      <c r="F49" s="18">
        <f t="shared" si="2"/>
        <v>0</v>
      </c>
    </row>
    <row r="50" spans="1:6" s="6" customFormat="1" ht="14.25" customHeight="1" x14ac:dyDescent="0.25">
      <c r="A50" s="11" t="s">
        <v>26</v>
      </c>
      <c r="B50" s="11">
        <v>2</v>
      </c>
      <c r="C50" s="11" t="s">
        <v>14</v>
      </c>
      <c r="D50" s="17">
        <v>0</v>
      </c>
      <c r="E50" s="11" t="s">
        <v>16</v>
      </c>
      <c r="F50" s="18">
        <f t="shared" si="2"/>
        <v>0</v>
      </c>
    </row>
    <row r="51" spans="1:6" s="6" customFormat="1" ht="14.25" customHeight="1" x14ac:dyDescent="0.25">
      <c r="A51" s="11" t="s">
        <v>27</v>
      </c>
      <c r="B51" s="11">
        <v>33</v>
      </c>
      <c r="C51" s="11" t="s">
        <v>14</v>
      </c>
      <c r="D51" s="17">
        <v>0</v>
      </c>
      <c r="E51" s="11" t="s">
        <v>16</v>
      </c>
      <c r="F51" s="18">
        <f t="shared" si="2"/>
        <v>0</v>
      </c>
    </row>
    <row r="52" spans="1:6" s="6" customFormat="1" ht="14.25" customHeight="1" x14ac:dyDescent="0.25">
      <c r="A52" s="11" t="s">
        <v>28</v>
      </c>
      <c r="B52" s="11">
        <v>2</v>
      </c>
      <c r="C52" s="11" t="s">
        <v>14</v>
      </c>
      <c r="D52" s="17">
        <v>0</v>
      </c>
      <c r="E52" s="11" t="s">
        <v>16</v>
      </c>
      <c r="F52" s="18">
        <f t="shared" si="2"/>
        <v>0</v>
      </c>
    </row>
    <row r="53" spans="1:6" s="6" customFormat="1" ht="14.25" customHeight="1" x14ac:dyDescent="0.25">
      <c r="A53" s="11" t="s">
        <v>29</v>
      </c>
      <c r="B53" s="11">
        <v>2</v>
      </c>
      <c r="C53" s="11" t="s">
        <v>14</v>
      </c>
      <c r="D53" s="17">
        <v>0</v>
      </c>
      <c r="E53" s="11" t="s">
        <v>16</v>
      </c>
      <c r="F53" s="18">
        <f t="shared" si="2"/>
        <v>0</v>
      </c>
    </row>
    <row r="54" spans="1:6" s="6" customFormat="1" ht="14.25" customHeight="1" x14ac:dyDescent="0.25">
      <c r="A54" s="12" t="s">
        <v>30</v>
      </c>
      <c r="B54" s="12">
        <v>2</v>
      </c>
      <c r="C54" s="12" t="s">
        <v>14</v>
      </c>
      <c r="D54" s="17">
        <v>0</v>
      </c>
      <c r="E54" s="12" t="s">
        <v>16</v>
      </c>
      <c r="F54" s="19">
        <f t="shared" si="2"/>
        <v>0</v>
      </c>
    </row>
    <row r="55" spans="1:6" s="6" customFormat="1" ht="15.6" customHeight="1" x14ac:dyDescent="0.25">
      <c r="A55" s="33" t="s">
        <v>31</v>
      </c>
      <c r="B55" s="33"/>
      <c r="C55" s="33"/>
      <c r="D55" s="33"/>
      <c r="E55" s="33"/>
      <c r="F55" s="20">
        <f>SUM(F42:F54)</f>
        <v>0</v>
      </c>
    </row>
    <row r="56" spans="1:6" s="6" customFormat="1" ht="24" customHeight="1" x14ac:dyDescent="0.25">
      <c r="A56" s="34" t="s">
        <v>36</v>
      </c>
      <c r="B56" s="34"/>
      <c r="C56" s="13"/>
      <c r="D56" s="13"/>
      <c r="E56" s="14"/>
      <c r="F56" s="14"/>
    </row>
    <row r="57" spans="1:6" s="6" customFormat="1" ht="30" customHeight="1" x14ac:dyDescent="0.25">
      <c r="A57" s="8" t="s">
        <v>12</v>
      </c>
      <c r="B57" s="8" t="s">
        <v>13</v>
      </c>
      <c r="C57" s="8" t="s">
        <v>14</v>
      </c>
      <c r="D57" s="9" t="s">
        <v>15</v>
      </c>
      <c r="E57" s="10" t="s">
        <v>16</v>
      </c>
      <c r="F57" s="8" t="s">
        <v>17</v>
      </c>
    </row>
    <row r="58" spans="1:6" s="6" customFormat="1" ht="14.25" customHeight="1" x14ac:dyDescent="0.25">
      <c r="A58" s="11" t="s">
        <v>18</v>
      </c>
      <c r="B58" s="11">
        <v>12</v>
      </c>
      <c r="C58" s="11" t="s">
        <v>14</v>
      </c>
      <c r="D58" s="17">
        <v>0</v>
      </c>
      <c r="E58" s="11" t="s">
        <v>16</v>
      </c>
      <c r="F58" s="18">
        <f>B58*D58</f>
        <v>0</v>
      </c>
    </row>
    <row r="59" spans="1:6" s="6" customFormat="1" ht="14.25" customHeight="1" x14ac:dyDescent="0.25">
      <c r="A59" s="11" t="s">
        <v>19</v>
      </c>
      <c r="B59" s="11">
        <v>75</v>
      </c>
      <c r="C59" s="11" t="s">
        <v>14</v>
      </c>
      <c r="D59" s="17">
        <v>0</v>
      </c>
      <c r="E59" s="11" t="s">
        <v>16</v>
      </c>
      <c r="F59" s="18">
        <f t="shared" ref="F59:F70" si="3">B59*D59</f>
        <v>0</v>
      </c>
    </row>
    <row r="60" spans="1:6" s="6" customFormat="1" ht="14.25" customHeight="1" x14ac:dyDescent="0.25">
      <c r="A60" s="11" t="s">
        <v>20</v>
      </c>
      <c r="B60" s="11">
        <v>17</v>
      </c>
      <c r="C60" s="11" t="s">
        <v>14</v>
      </c>
      <c r="D60" s="17">
        <v>0</v>
      </c>
      <c r="E60" s="11" t="s">
        <v>16</v>
      </c>
      <c r="F60" s="18">
        <f t="shared" si="3"/>
        <v>0</v>
      </c>
    </row>
    <row r="61" spans="1:6" s="6" customFormat="1" ht="14.25" customHeight="1" x14ac:dyDescent="0.25">
      <c r="A61" s="11" t="s">
        <v>21</v>
      </c>
      <c r="B61" s="11">
        <v>24</v>
      </c>
      <c r="C61" s="11" t="s">
        <v>14</v>
      </c>
      <c r="D61" s="17">
        <v>0</v>
      </c>
      <c r="E61" s="11" t="s">
        <v>16</v>
      </c>
      <c r="F61" s="18">
        <f t="shared" si="3"/>
        <v>0</v>
      </c>
    </row>
    <row r="62" spans="1:6" s="6" customFormat="1" ht="14.25" customHeight="1" x14ac:dyDescent="0.25">
      <c r="A62" s="11" t="s">
        <v>22</v>
      </c>
      <c r="B62" s="11">
        <v>81</v>
      </c>
      <c r="C62" s="11" t="s">
        <v>14</v>
      </c>
      <c r="D62" s="17">
        <v>0</v>
      </c>
      <c r="E62" s="11" t="s">
        <v>16</v>
      </c>
      <c r="F62" s="18">
        <f t="shared" si="3"/>
        <v>0</v>
      </c>
    </row>
    <row r="63" spans="1:6" s="6" customFormat="1" ht="14.25" customHeight="1" x14ac:dyDescent="0.25">
      <c r="A63" s="11" t="s">
        <v>23</v>
      </c>
      <c r="B63" s="11">
        <v>120</v>
      </c>
      <c r="C63" s="11" t="s">
        <v>14</v>
      </c>
      <c r="D63" s="17">
        <v>0</v>
      </c>
      <c r="E63" s="11" t="s">
        <v>16</v>
      </c>
      <c r="F63" s="18">
        <f t="shared" si="3"/>
        <v>0</v>
      </c>
    </row>
    <row r="64" spans="1:6" s="6" customFormat="1" ht="14.25" customHeight="1" x14ac:dyDescent="0.25">
      <c r="A64" s="11" t="s">
        <v>24</v>
      </c>
      <c r="B64" s="11">
        <v>2</v>
      </c>
      <c r="C64" s="11" t="s">
        <v>14</v>
      </c>
      <c r="D64" s="17">
        <v>0</v>
      </c>
      <c r="E64" s="11" t="s">
        <v>16</v>
      </c>
      <c r="F64" s="18">
        <f t="shared" si="3"/>
        <v>0</v>
      </c>
    </row>
    <row r="65" spans="1:6" s="6" customFormat="1" ht="14.25" customHeight="1" x14ac:dyDescent="0.25">
      <c r="A65" s="11" t="s">
        <v>25</v>
      </c>
      <c r="B65" s="11">
        <v>2</v>
      </c>
      <c r="C65" s="11" t="s">
        <v>14</v>
      </c>
      <c r="D65" s="17">
        <v>0</v>
      </c>
      <c r="E65" s="11" t="s">
        <v>16</v>
      </c>
      <c r="F65" s="18">
        <f t="shared" si="3"/>
        <v>0</v>
      </c>
    </row>
    <row r="66" spans="1:6" s="6" customFormat="1" ht="14.25" customHeight="1" x14ac:dyDescent="0.25">
      <c r="A66" s="11" t="s">
        <v>26</v>
      </c>
      <c r="B66" s="11">
        <v>2</v>
      </c>
      <c r="C66" s="11" t="s">
        <v>14</v>
      </c>
      <c r="D66" s="17">
        <v>0</v>
      </c>
      <c r="E66" s="11" t="s">
        <v>16</v>
      </c>
      <c r="F66" s="18">
        <f t="shared" si="3"/>
        <v>0</v>
      </c>
    </row>
    <row r="67" spans="1:6" s="6" customFormat="1" ht="14.25" customHeight="1" x14ac:dyDescent="0.25">
      <c r="A67" s="11" t="s">
        <v>27</v>
      </c>
      <c r="B67" s="11">
        <v>6</v>
      </c>
      <c r="C67" s="11" t="s">
        <v>14</v>
      </c>
      <c r="D67" s="17">
        <v>0</v>
      </c>
      <c r="E67" s="11" t="s">
        <v>16</v>
      </c>
      <c r="F67" s="18">
        <f t="shared" si="3"/>
        <v>0</v>
      </c>
    </row>
    <row r="68" spans="1:6" s="6" customFormat="1" ht="14.25" customHeight="1" x14ac:dyDescent="0.25">
      <c r="A68" s="11" t="s">
        <v>28</v>
      </c>
      <c r="B68" s="11">
        <v>2</v>
      </c>
      <c r="C68" s="11" t="s">
        <v>14</v>
      </c>
      <c r="D68" s="17">
        <v>0</v>
      </c>
      <c r="E68" s="11" t="s">
        <v>16</v>
      </c>
      <c r="F68" s="18">
        <f t="shared" si="3"/>
        <v>0</v>
      </c>
    </row>
    <row r="69" spans="1:6" s="6" customFormat="1" ht="14.25" customHeight="1" x14ac:dyDescent="0.25">
      <c r="A69" s="11" t="s">
        <v>29</v>
      </c>
      <c r="B69" s="11">
        <v>2</v>
      </c>
      <c r="C69" s="11" t="s">
        <v>14</v>
      </c>
      <c r="D69" s="17">
        <v>0</v>
      </c>
      <c r="E69" s="11" t="s">
        <v>16</v>
      </c>
      <c r="F69" s="18">
        <f t="shared" si="3"/>
        <v>0</v>
      </c>
    </row>
    <row r="70" spans="1:6" s="6" customFormat="1" ht="14.25" customHeight="1" x14ac:dyDescent="0.25">
      <c r="A70" s="12" t="s">
        <v>30</v>
      </c>
      <c r="B70" s="12">
        <v>2</v>
      </c>
      <c r="C70" s="12" t="s">
        <v>14</v>
      </c>
      <c r="D70" s="17">
        <v>0</v>
      </c>
      <c r="E70" s="12" t="s">
        <v>16</v>
      </c>
      <c r="F70" s="19">
        <f t="shared" si="3"/>
        <v>0</v>
      </c>
    </row>
    <row r="71" spans="1:6" s="6" customFormat="1" ht="15.6" customHeight="1" x14ac:dyDescent="0.25">
      <c r="A71" s="33" t="s">
        <v>33</v>
      </c>
      <c r="B71" s="33"/>
      <c r="C71" s="33"/>
      <c r="D71" s="33"/>
      <c r="E71" s="33"/>
      <c r="F71" s="20">
        <f>SUM(F58:F70)</f>
        <v>0</v>
      </c>
    </row>
    <row r="72" spans="1:6" s="6" customFormat="1" ht="12" customHeight="1" x14ac:dyDescent="0.25">
      <c r="A72" s="14"/>
      <c r="B72" s="14"/>
      <c r="C72" s="14"/>
      <c r="D72" s="14"/>
      <c r="E72" s="14"/>
      <c r="F72" s="14"/>
    </row>
    <row r="73" spans="1:6" s="6" customFormat="1" ht="16.8" customHeight="1" x14ac:dyDescent="0.25">
      <c r="A73" s="35" t="s">
        <v>37</v>
      </c>
      <c r="B73" s="35"/>
      <c r="C73" s="35"/>
      <c r="D73" s="35"/>
      <c r="E73" s="35"/>
      <c r="F73" s="21">
        <f>SUM(F55+F71)</f>
        <v>0</v>
      </c>
    </row>
    <row r="74" spans="1:6" s="6" customFormat="1" x14ac:dyDescent="0.25"/>
    <row r="75" spans="1:6" s="6" customFormat="1" ht="30.6" customHeight="1" x14ac:dyDescent="0.25">
      <c r="A75" s="28" t="s">
        <v>38</v>
      </c>
      <c r="B75" s="28"/>
      <c r="C75" s="28"/>
      <c r="D75" s="28"/>
      <c r="E75" s="28"/>
      <c r="F75" s="28"/>
    </row>
    <row r="76" spans="1:6" s="6" customFormat="1" ht="24" customHeight="1" x14ac:dyDescent="0.25">
      <c r="A76" s="7" t="s">
        <v>11</v>
      </c>
      <c r="B76" s="7"/>
      <c r="C76" s="7"/>
      <c r="D76" s="7"/>
    </row>
    <row r="77" spans="1:6" s="6" customFormat="1" ht="30" customHeight="1" x14ac:dyDescent="0.25">
      <c r="A77" s="8" t="s">
        <v>12</v>
      </c>
      <c r="B77" s="8" t="s">
        <v>13</v>
      </c>
      <c r="C77" s="8" t="s">
        <v>14</v>
      </c>
      <c r="D77" s="9" t="s">
        <v>15</v>
      </c>
      <c r="E77" s="10" t="s">
        <v>16</v>
      </c>
      <c r="F77" s="8" t="s">
        <v>17</v>
      </c>
    </row>
    <row r="78" spans="1:6" s="6" customFormat="1" ht="14.25" customHeight="1" x14ac:dyDescent="0.25">
      <c r="A78" s="11" t="s">
        <v>18</v>
      </c>
      <c r="B78" s="11">
        <v>15</v>
      </c>
      <c r="C78" s="11" t="s">
        <v>14</v>
      </c>
      <c r="D78" s="17">
        <v>0</v>
      </c>
      <c r="E78" s="11" t="s">
        <v>16</v>
      </c>
      <c r="F78" s="18">
        <f>B78*D78</f>
        <v>0</v>
      </c>
    </row>
    <row r="79" spans="1:6" s="6" customFormat="1" ht="14.25" customHeight="1" x14ac:dyDescent="0.25">
      <c r="A79" s="11" t="s">
        <v>19</v>
      </c>
      <c r="B79" s="11">
        <v>125</v>
      </c>
      <c r="C79" s="11" t="s">
        <v>14</v>
      </c>
      <c r="D79" s="17">
        <v>0</v>
      </c>
      <c r="E79" s="11" t="s">
        <v>16</v>
      </c>
      <c r="F79" s="18">
        <f t="shared" ref="F79:F90" si="4">B79*D79</f>
        <v>0</v>
      </c>
    </row>
    <row r="80" spans="1:6" s="6" customFormat="1" ht="14.25" customHeight="1" x14ac:dyDescent="0.25">
      <c r="A80" s="11" t="s">
        <v>20</v>
      </c>
      <c r="B80" s="11">
        <v>105</v>
      </c>
      <c r="C80" s="11" t="s">
        <v>14</v>
      </c>
      <c r="D80" s="17">
        <v>0</v>
      </c>
      <c r="E80" s="11" t="s">
        <v>16</v>
      </c>
      <c r="F80" s="18">
        <f t="shared" si="4"/>
        <v>0</v>
      </c>
    </row>
    <row r="81" spans="1:6" s="6" customFormat="1" ht="14.25" customHeight="1" x14ac:dyDescent="0.25">
      <c r="A81" s="11" t="s">
        <v>21</v>
      </c>
      <c r="B81" s="11">
        <v>99</v>
      </c>
      <c r="C81" s="11" t="s">
        <v>14</v>
      </c>
      <c r="D81" s="17">
        <v>0</v>
      </c>
      <c r="E81" s="11" t="s">
        <v>16</v>
      </c>
      <c r="F81" s="18">
        <f t="shared" si="4"/>
        <v>0</v>
      </c>
    </row>
    <row r="82" spans="1:6" s="6" customFormat="1" ht="14.25" customHeight="1" x14ac:dyDescent="0.25">
      <c r="A82" s="11" t="s">
        <v>22</v>
      </c>
      <c r="B82" s="11">
        <v>225</v>
      </c>
      <c r="C82" s="11" t="s">
        <v>14</v>
      </c>
      <c r="D82" s="17">
        <v>0</v>
      </c>
      <c r="E82" s="11" t="s">
        <v>16</v>
      </c>
      <c r="F82" s="18">
        <f t="shared" si="4"/>
        <v>0</v>
      </c>
    </row>
    <row r="83" spans="1:6" s="6" customFormat="1" ht="14.25" customHeight="1" x14ac:dyDescent="0.25">
      <c r="A83" s="11" t="s">
        <v>23</v>
      </c>
      <c r="B83" s="11">
        <v>213</v>
      </c>
      <c r="C83" s="11" t="s">
        <v>14</v>
      </c>
      <c r="D83" s="17">
        <v>0</v>
      </c>
      <c r="E83" s="11" t="s">
        <v>16</v>
      </c>
      <c r="F83" s="18">
        <f t="shared" si="4"/>
        <v>0</v>
      </c>
    </row>
    <row r="84" spans="1:6" s="6" customFormat="1" ht="14.25" customHeight="1" x14ac:dyDescent="0.25">
      <c r="A84" s="11" t="s">
        <v>24</v>
      </c>
      <c r="B84" s="11">
        <v>60</v>
      </c>
      <c r="C84" s="11" t="s">
        <v>14</v>
      </c>
      <c r="D84" s="17">
        <v>0</v>
      </c>
      <c r="E84" s="11" t="s">
        <v>16</v>
      </c>
      <c r="F84" s="18">
        <f t="shared" si="4"/>
        <v>0</v>
      </c>
    </row>
    <row r="85" spans="1:6" s="6" customFormat="1" ht="14.25" customHeight="1" x14ac:dyDescent="0.25">
      <c r="A85" s="11" t="s">
        <v>25</v>
      </c>
      <c r="B85" s="11">
        <v>3</v>
      </c>
      <c r="C85" s="11" t="s">
        <v>14</v>
      </c>
      <c r="D85" s="17">
        <v>0</v>
      </c>
      <c r="E85" s="11" t="s">
        <v>16</v>
      </c>
      <c r="F85" s="18">
        <f t="shared" si="4"/>
        <v>0</v>
      </c>
    </row>
    <row r="86" spans="1:6" s="6" customFormat="1" ht="14.25" customHeight="1" x14ac:dyDescent="0.25">
      <c r="A86" s="11" t="s">
        <v>26</v>
      </c>
      <c r="B86" s="11">
        <v>3</v>
      </c>
      <c r="C86" s="11" t="s">
        <v>14</v>
      </c>
      <c r="D86" s="17">
        <v>0</v>
      </c>
      <c r="E86" s="11" t="s">
        <v>16</v>
      </c>
      <c r="F86" s="18">
        <f t="shared" si="4"/>
        <v>0</v>
      </c>
    </row>
    <row r="87" spans="1:6" s="6" customFormat="1" ht="14.25" customHeight="1" x14ac:dyDescent="0.25">
      <c r="A87" s="11" t="s">
        <v>27</v>
      </c>
      <c r="B87" s="11">
        <v>9</v>
      </c>
      <c r="C87" s="11" t="s">
        <v>14</v>
      </c>
      <c r="D87" s="17">
        <v>0</v>
      </c>
      <c r="E87" s="11" t="s">
        <v>16</v>
      </c>
      <c r="F87" s="18">
        <f t="shared" si="4"/>
        <v>0</v>
      </c>
    </row>
    <row r="88" spans="1:6" s="6" customFormat="1" ht="14.25" customHeight="1" x14ac:dyDescent="0.25">
      <c r="A88" s="11" t="s">
        <v>28</v>
      </c>
      <c r="B88" s="11">
        <v>3</v>
      </c>
      <c r="C88" s="11" t="s">
        <v>14</v>
      </c>
      <c r="D88" s="17">
        <v>0</v>
      </c>
      <c r="E88" s="11" t="s">
        <v>16</v>
      </c>
      <c r="F88" s="18">
        <f t="shared" si="4"/>
        <v>0</v>
      </c>
    </row>
    <row r="89" spans="1:6" s="6" customFormat="1" ht="14.25" customHeight="1" x14ac:dyDescent="0.25">
      <c r="A89" s="11" t="s">
        <v>29</v>
      </c>
      <c r="B89" s="11">
        <v>3</v>
      </c>
      <c r="C89" s="11" t="s">
        <v>14</v>
      </c>
      <c r="D89" s="17">
        <v>0</v>
      </c>
      <c r="E89" s="11" t="s">
        <v>16</v>
      </c>
      <c r="F89" s="18">
        <f t="shared" si="4"/>
        <v>0</v>
      </c>
    </row>
    <row r="90" spans="1:6" s="6" customFormat="1" ht="14.25" customHeight="1" x14ac:dyDescent="0.25">
      <c r="A90" s="12" t="s">
        <v>30</v>
      </c>
      <c r="B90" s="12">
        <v>3</v>
      </c>
      <c r="C90" s="12" t="s">
        <v>14</v>
      </c>
      <c r="D90" s="17">
        <v>0</v>
      </c>
      <c r="E90" s="12" t="s">
        <v>16</v>
      </c>
      <c r="F90" s="19">
        <f t="shared" si="4"/>
        <v>0</v>
      </c>
    </row>
    <row r="91" spans="1:6" s="6" customFormat="1" ht="15.6" customHeight="1" x14ac:dyDescent="0.25">
      <c r="A91" s="33" t="s">
        <v>31</v>
      </c>
      <c r="B91" s="33"/>
      <c r="C91" s="33"/>
      <c r="D91" s="33"/>
      <c r="E91" s="33"/>
      <c r="F91" s="20">
        <f>SUM(F78:F90)</f>
        <v>0</v>
      </c>
    </row>
    <row r="92" spans="1:6" s="6" customFormat="1" ht="24" customHeight="1" x14ac:dyDescent="0.25">
      <c r="A92" s="38" t="s">
        <v>32</v>
      </c>
      <c r="B92" s="38"/>
      <c r="C92" s="13"/>
      <c r="D92" s="13"/>
      <c r="E92" s="14"/>
      <c r="F92" s="14"/>
    </row>
    <row r="93" spans="1:6" s="6" customFormat="1" ht="29.25" customHeight="1" x14ac:dyDescent="0.25">
      <c r="A93" s="8" t="s">
        <v>12</v>
      </c>
      <c r="B93" s="8" t="s">
        <v>13</v>
      </c>
      <c r="C93" s="8" t="s">
        <v>14</v>
      </c>
      <c r="D93" s="8" t="s">
        <v>15</v>
      </c>
      <c r="E93" s="10" t="s">
        <v>16</v>
      </c>
      <c r="F93" s="8" t="s">
        <v>17</v>
      </c>
    </row>
    <row r="94" spans="1:6" s="6" customFormat="1" ht="14.25" customHeight="1" x14ac:dyDescent="0.25">
      <c r="A94" s="11" t="s">
        <v>18</v>
      </c>
      <c r="B94" s="11">
        <v>18</v>
      </c>
      <c r="C94" s="11" t="s">
        <v>14</v>
      </c>
      <c r="D94" s="17">
        <v>0</v>
      </c>
      <c r="E94" s="11" t="s">
        <v>16</v>
      </c>
      <c r="F94" s="18">
        <f>B94*D94</f>
        <v>0</v>
      </c>
    </row>
    <row r="95" spans="1:6" s="6" customFormat="1" ht="14.25" customHeight="1" x14ac:dyDescent="0.25">
      <c r="A95" s="11" t="s">
        <v>19</v>
      </c>
      <c r="B95" s="11">
        <v>138</v>
      </c>
      <c r="C95" s="11" t="s">
        <v>14</v>
      </c>
      <c r="D95" s="17">
        <v>0</v>
      </c>
      <c r="E95" s="11" t="s">
        <v>16</v>
      </c>
      <c r="F95" s="18">
        <f t="shared" ref="F95:F106" si="5">B95*D95</f>
        <v>0</v>
      </c>
    </row>
    <row r="96" spans="1:6" s="6" customFormat="1" ht="14.25" customHeight="1" x14ac:dyDescent="0.25">
      <c r="A96" s="11" t="s">
        <v>20</v>
      </c>
      <c r="B96" s="11">
        <v>15</v>
      </c>
      <c r="C96" s="11" t="s">
        <v>14</v>
      </c>
      <c r="D96" s="17">
        <v>0</v>
      </c>
      <c r="E96" s="11" t="s">
        <v>16</v>
      </c>
      <c r="F96" s="18">
        <f t="shared" si="5"/>
        <v>0</v>
      </c>
    </row>
    <row r="97" spans="1:6" s="6" customFormat="1" ht="14.25" customHeight="1" x14ac:dyDescent="0.25">
      <c r="A97" s="11" t="s">
        <v>21</v>
      </c>
      <c r="B97" s="11">
        <v>38</v>
      </c>
      <c r="C97" s="11" t="s">
        <v>14</v>
      </c>
      <c r="D97" s="17">
        <v>0</v>
      </c>
      <c r="E97" s="11" t="s">
        <v>16</v>
      </c>
      <c r="F97" s="18">
        <f t="shared" si="5"/>
        <v>0</v>
      </c>
    </row>
    <row r="98" spans="1:6" s="6" customFormat="1" ht="14.25" customHeight="1" x14ac:dyDescent="0.25">
      <c r="A98" s="11" t="s">
        <v>22</v>
      </c>
      <c r="B98" s="11">
        <v>90</v>
      </c>
      <c r="C98" s="11" t="s">
        <v>14</v>
      </c>
      <c r="D98" s="17">
        <v>0</v>
      </c>
      <c r="E98" s="11" t="s">
        <v>16</v>
      </c>
      <c r="F98" s="18">
        <f t="shared" si="5"/>
        <v>0</v>
      </c>
    </row>
    <row r="99" spans="1:6" s="6" customFormat="1" ht="14.25" customHeight="1" x14ac:dyDescent="0.25">
      <c r="A99" s="11" t="s">
        <v>23</v>
      </c>
      <c r="B99" s="11">
        <v>164</v>
      </c>
      <c r="C99" s="11" t="s">
        <v>14</v>
      </c>
      <c r="D99" s="17">
        <v>0</v>
      </c>
      <c r="E99" s="11" t="s">
        <v>16</v>
      </c>
      <c r="F99" s="18">
        <f t="shared" si="5"/>
        <v>0</v>
      </c>
    </row>
    <row r="100" spans="1:6" s="6" customFormat="1" ht="14.25" customHeight="1" x14ac:dyDescent="0.25">
      <c r="A100" s="11" t="s">
        <v>24</v>
      </c>
      <c r="B100" s="11">
        <v>9</v>
      </c>
      <c r="C100" s="11" t="s">
        <v>14</v>
      </c>
      <c r="D100" s="17">
        <v>0</v>
      </c>
      <c r="E100" s="11" t="s">
        <v>16</v>
      </c>
      <c r="F100" s="18">
        <f t="shared" si="5"/>
        <v>0</v>
      </c>
    </row>
    <row r="101" spans="1:6" s="6" customFormat="1" ht="14.25" customHeight="1" x14ac:dyDescent="0.25">
      <c r="A101" s="11" t="s">
        <v>25</v>
      </c>
      <c r="B101" s="11">
        <v>3</v>
      </c>
      <c r="C101" s="11" t="s">
        <v>14</v>
      </c>
      <c r="D101" s="17">
        <v>0</v>
      </c>
      <c r="E101" s="11" t="s">
        <v>16</v>
      </c>
      <c r="F101" s="18">
        <f t="shared" si="5"/>
        <v>0</v>
      </c>
    </row>
    <row r="102" spans="1:6" s="6" customFormat="1" ht="14.25" customHeight="1" x14ac:dyDescent="0.25">
      <c r="A102" s="11" t="s">
        <v>26</v>
      </c>
      <c r="B102" s="11">
        <v>3</v>
      </c>
      <c r="C102" s="11" t="s">
        <v>14</v>
      </c>
      <c r="D102" s="17">
        <v>0</v>
      </c>
      <c r="E102" s="11" t="s">
        <v>16</v>
      </c>
      <c r="F102" s="18">
        <f t="shared" si="5"/>
        <v>0</v>
      </c>
    </row>
    <row r="103" spans="1:6" s="6" customFormat="1" ht="14.25" customHeight="1" x14ac:dyDescent="0.25">
      <c r="A103" s="11" t="s">
        <v>27</v>
      </c>
      <c r="B103" s="11">
        <v>9</v>
      </c>
      <c r="C103" s="11" t="s">
        <v>14</v>
      </c>
      <c r="D103" s="17">
        <v>0</v>
      </c>
      <c r="E103" s="11" t="s">
        <v>16</v>
      </c>
      <c r="F103" s="18">
        <f t="shared" si="5"/>
        <v>0</v>
      </c>
    </row>
    <row r="104" spans="1:6" s="6" customFormat="1" ht="13.95" customHeight="1" x14ac:dyDescent="0.25">
      <c r="A104" s="11" t="s">
        <v>28</v>
      </c>
      <c r="B104" s="11">
        <v>3</v>
      </c>
      <c r="C104" s="11" t="s">
        <v>14</v>
      </c>
      <c r="D104" s="17">
        <v>0</v>
      </c>
      <c r="E104" s="11" t="s">
        <v>16</v>
      </c>
      <c r="F104" s="18">
        <f t="shared" si="5"/>
        <v>0</v>
      </c>
    </row>
    <row r="105" spans="1:6" s="6" customFormat="1" ht="14.25" customHeight="1" x14ac:dyDescent="0.25">
      <c r="A105" s="11" t="s">
        <v>29</v>
      </c>
      <c r="B105" s="11">
        <v>3</v>
      </c>
      <c r="C105" s="11" t="s">
        <v>14</v>
      </c>
      <c r="D105" s="17">
        <v>0</v>
      </c>
      <c r="E105" s="11" t="s">
        <v>16</v>
      </c>
      <c r="F105" s="18">
        <f t="shared" si="5"/>
        <v>0</v>
      </c>
    </row>
    <row r="106" spans="1:6" s="6" customFormat="1" ht="14.25" customHeight="1" x14ac:dyDescent="0.25">
      <c r="A106" s="12" t="s">
        <v>30</v>
      </c>
      <c r="B106" s="11">
        <v>3</v>
      </c>
      <c r="C106" s="12" t="s">
        <v>14</v>
      </c>
      <c r="D106" s="17">
        <v>0</v>
      </c>
      <c r="E106" s="12" t="s">
        <v>16</v>
      </c>
      <c r="F106" s="19">
        <f t="shared" si="5"/>
        <v>0</v>
      </c>
    </row>
    <row r="107" spans="1:6" s="6" customFormat="1" ht="15.6" customHeight="1" x14ac:dyDescent="0.25">
      <c r="A107" s="33" t="s">
        <v>33</v>
      </c>
      <c r="B107" s="33"/>
      <c r="C107" s="33"/>
      <c r="D107" s="33"/>
      <c r="E107" s="33"/>
      <c r="F107" s="20">
        <f>SUM(F94:F106)</f>
        <v>0</v>
      </c>
    </row>
    <row r="108" spans="1:6" s="6" customFormat="1" ht="12" customHeight="1" x14ac:dyDescent="0.25">
      <c r="A108" s="14"/>
      <c r="B108" s="14"/>
      <c r="C108" s="14"/>
      <c r="D108" s="14"/>
      <c r="E108" s="14"/>
      <c r="F108" s="14"/>
    </row>
    <row r="109" spans="1:6" s="6" customFormat="1" ht="16.8" customHeight="1" x14ac:dyDescent="0.25">
      <c r="A109" s="35" t="s">
        <v>39</v>
      </c>
      <c r="B109" s="35"/>
      <c r="C109" s="35"/>
      <c r="D109" s="35"/>
      <c r="E109" s="35"/>
      <c r="F109" s="21">
        <f>SUM(F91+F107)</f>
        <v>0</v>
      </c>
    </row>
    <row r="110" spans="1:6" s="6" customFormat="1" ht="24" customHeight="1" x14ac:dyDescent="0.25">
      <c r="A110" s="13" t="s">
        <v>40</v>
      </c>
      <c r="B110" s="14"/>
      <c r="C110" s="14"/>
      <c r="D110" s="14"/>
      <c r="E110" s="14"/>
      <c r="F110" s="15"/>
    </row>
    <row r="111" spans="1:6" s="6" customFormat="1" ht="16.8" customHeight="1" x14ac:dyDescent="0.25">
      <c r="A111" s="39" t="s">
        <v>41</v>
      </c>
      <c r="B111" s="39"/>
      <c r="C111" s="39"/>
      <c r="D111" s="39"/>
      <c r="E111" s="39"/>
      <c r="F111" s="8" t="s">
        <v>17</v>
      </c>
    </row>
    <row r="112" spans="1:6" customFormat="1" ht="14.4" customHeight="1" x14ac:dyDescent="0.3">
      <c r="A112" s="40" t="s">
        <v>42</v>
      </c>
      <c r="B112" s="41"/>
      <c r="C112" s="41"/>
      <c r="D112" s="41"/>
      <c r="E112" s="42"/>
      <c r="F112" s="25">
        <f>SUM(F37+F73+F109)*0.25</f>
        <v>0</v>
      </c>
    </row>
    <row r="113" spans="1:6" customFormat="1" ht="16.8" customHeight="1" x14ac:dyDescent="0.3">
      <c r="A113" s="35" t="s">
        <v>68</v>
      </c>
      <c r="B113" s="35"/>
      <c r="C113" s="35"/>
      <c r="D113" s="35"/>
      <c r="E113" s="35"/>
      <c r="F113" s="21">
        <f>F112</f>
        <v>0</v>
      </c>
    </row>
    <row r="114" spans="1:6" s="6" customFormat="1" ht="16.2" customHeight="1" thickBot="1" x14ac:dyDescent="0.3"/>
    <row r="115" spans="1:6" s="6" customFormat="1" ht="16.8" customHeight="1" thickBot="1" x14ac:dyDescent="0.3">
      <c r="A115" s="36" t="s">
        <v>58</v>
      </c>
      <c r="B115" s="37"/>
      <c r="C115" s="37"/>
      <c r="D115" s="37"/>
      <c r="E115" s="37"/>
      <c r="F115" s="27">
        <f>F37+F73+F109+F112</f>
        <v>0</v>
      </c>
    </row>
  </sheetData>
  <sheetProtection algorithmName="SHA-512" hashValue="uN2KUIbYFnz+pCrI69c6TTWzK7jO7vFrHarjHt3bVhR370V2xFDtYv6BhrrJiG+yYF3Rsoh+Yjc481v1hPJk4Q==" saltValue="o+FxCKl6viFNa6kOG45lKA==" spinCount="100000" sheet="1" selectLockedCells="1"/>
  <mergeCells count="20">
    <mergeCell ref="A113:E113"/>
    <mergeCell ref="A115:E115"/>
    <mergeCell ref="A91:E91"/>
    <mergeCell ref="A92:B92"/>
    <mergeCell ref="A107:E107"/>
    <mergeCell ref="A109:E109"/>
    <mergeCell ref="A111:E111"/>
    <mergeCell ref="A112:E112"/>
    <mergeCell ref="A75:F75"/>
    <mergeCell ref="A1:F1"/>
    <mergeCell ref="A3:F3"/>
    <mergeCell ref="A19:E19"/>
    <mergeCell ref="A20:B20"/>
    <mergeCell ref="A35:E35"/>
    <mergeCell ref="A37:E37"/>
    <mergeCell ref="A39:F39"/>
    <mergeCell ref="A55:E55"/>
    <mergeCell ref="A56:B56"/>
    <mergeCell ref="A71:E71"/>
    <mergeCell ref="A73:E73"/>
  </mergeCells>
  <printOptions horizontalCentered="1"/>
  <pageMargins left="0.5" right="0.5" top="1.2" bottom="0.62906249999999997" header="0.4" footer="0.2475"/>
  <pageSetup scale="98" fitToHeight="0" orientation="portrait" r:id="rId1"/>
  <headerFooter>
    <oddHeader>&amp;L&amp;"Arial,Regular"
California Department of Corrections and Rehabilitation (CDCR)
Rate Sheet&amp;R&amp;"Arial,Regular"Bid Number C5613273-D, Rebid 1
Exhibit B-1</oddHeader>
    <oddFooter>&amp;C&amp;"Arial,Regular"Page &amp;P of &amp;N</oddFooter>
  </headerFooter>
  <rowBreaks count="2" manualBreakCount="2">
    <brk id="38" max="5" man="1"/>
    <brk id="74"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B6E88A-55E0-42C6-B727-3A9EACF1D913}">
  <dimension ref="A1:F115"/>
  <sheetViews>
    <sheetView view="pageBreakPreview" zoomScaleNormal="100" zoomScaleSheetLayoutView="100" workbookViewId="0">
      <selection activeCell="A8" sqref="A8:G8"/>
    </sheetView>
  </sheetViews>
  <sheetFormatPr defaultColWidth="9.33203125" defaultRowHeight="13.8" x14ac:dyDescent="0.25"/>
  <cols>
    <col min="1" max="1" width="28.5546875" style="2" customWidth="1"/>
    <col min="2" max="2" width="20.33203125" style="2" customWidth="1"/>
    <col min="3" max="3" width="4.109375" style="2" customWidth="1"/>
    <col min="4" max="4" width="17.88671875" style="2" customWidth="1"/>
    <col min="5" max="5" width="4.109375" style="2" customWidth="1"/>
    <col min="6" max="6" width="21.5546875" style="2" customWidth="1"/>
    <col min="7" max="16384" width="9.33203125" style="2"/>
  </cols>
  <sheetData>
    <row r="1" spans="1:6" ht="33" customHeight="1" x14ac:dyDescent="0.25">
      <c r="A1" s="29" t="s">
        <v>83</v>
      </c>
      <c r="B1" s="30"/>
      <c r="C1" s="30"/>
      <c r="D1" s="30"/>
      <c r="E1" s="30"/>
      <c r="F1" s="31"/>
    </row>
    <row r="2" spans="1:6" ht="14.4" customHeight="1" x14ac:dyDescent="0.25"/>
    <row r="3" spans="1:6" s="6" customFormat="1" ht="30.6" customHeight="1" x14ac:dyDescent="0.25">
      <c r="A3" s="28" t="s">
        <v>10</v>
      </c>
      <c r="B3" s="32"/>
      <c r="C3" s="32"/>
      <c r="D3" s="32"/>
      <c r="E3" s="32"/>
      <c r="F3" s="32"/>
    </row>
    <row r="4" spans="1:6" s="6" customFormat="1" ht="24" customHeight="1" x14ac:dyDescent="0.25">
      <c r="A4" s="7" t="s">
        <v>11</v>
      </c>
      <c r="B4" s="7"/>
      <c r="C4" s="7"/>
      <c r="D4" s="7"/>
    </row>
    <row r="5" spans="1:6" s="6" customFormat="1" ht="30" customHeight="1" x14ac:dyDescent="0.25">
      <c r="A5" s="22" t="s">
        <v>12</v>
      </c>
      <c r="B5" s="22" t="s">
        <v>13</v>
      </c>
      <c r="C5" s="22" t="s">
        <v>14</v>
      </c>
      <c r="D5" s="23" t="s">
        <v>15</v>
      </c>
      <c r="E5" s="24" t="s">
        <v>16</v>
      </c>
      <c r="F5" s="22" t="s">
        <v>17</v>
      </c>
    </row>
    <row r="6" spans="1:6" s="6" customFormat="1" ht="14.25" customHeight="1" x14ac:dyDescent="0.25">
      <c r="A6" s="11" t="s">
        <v>18</v>
      </c>
      <c r="B6" s="11">
        <v>21</v>
      </c>
      <c r="C6" s="11" t="s">
        <v>14</v>
      </c>
      <c r="D6" s="26">
        <v>0</v>
      </c>
      <c r="E6" s="11" t="s">
        <v>16</v>
      </c>
      <c r="F6" s="18">
        <f>B6*D6</f>
        <v>0</v>
      </c>
    </row>
    <row r="7" spans="1:6" s="6" customFormat="1" ht="14.25" customHeight="1" x14ac:dyDescent="0.25">
      <c r="A7" s="11" t="s">
        <v>19</v>
      </c>
      <c r="B7" s="11">
        <v>5</v>
      </c>
      <c r="C7" s="11" t="s">
        <v>14</v>
      </c>
      <c r="D7" s="17">
        <v>0</v>
      </c>
      <c r="E7" s="11" t="s">
        <v>16</v>
      </c>
      <c r="F7" s="18">
        <f t="shared" ref="F7:F18" si="0">B7*D7</f>
        <v>0</v>
      </c>
    </row>
    <row r="8" spans="1:6" s="6" customFormat="1" ht="14.25" customHeight="1" x14ac:dyDescent="0.25">
      <c r="A8" s="11" t="s">
        <v>20</v>
      </c>
      <c r="B8" s="11">
        <v>3</v>
      </c>
      <c r="C8" s="11" t="s">
        <v>14</v>
      </c>
      <c r="D8" s="17">
        <v>0</v>
      </c>
      <c r="E8" s="11" t="s">
        <v>16</v>
      </c>
      <c r="F8" s="18">
        <f t="shared" si="0"/>
        <v>0</v>
      </c>
    </row>
    <row r="9" spans="1:6" s="6" customFormat="1" ht="14.25" customHeight="1" x14ac:dyDescent="0.25">
      <c r="A9" s="11" t="s">
        <v>21</v>
      </c>
      <c r="B9" s="11">
        <v>6</v>
      </c>
      <c r="C9" s="11" t="s">
        <v>14</v>
      </c>
      <c r="D9" s="17">
        <v>0</v>
      </c>
      <c r="E9" s="11" t="s">
        <v>16</v>
      </c>
      <c r="F9" s="18">
        <f t="shared" si="0"/>
        <v>0</v>
      </c>
    </row>
    <row r="10" spans="1:6" s="6" customFormat="1" ht="14.25" customHeight="1" x14ac:dyDescent="0.25">
      <c r="A10" s="11" t="s">
        <v>22</v>
      </c>
      <c r="B10" s="11">
        <v>2</v>
      </c>
      <c r="C10" s="11" t="s">
        <v>14</v>
      </c>
      <c r="D10" s="17">
        <v>0</v>
      </c>
      <c r="E10" s="11" t="s">
        <v>16</v>
      </c>
      <c r="F10" s="18">
        <f t="shared" si="0"/>
        <v>0</v>
      </c>
    </row>
    <row r="11" spans="1:6" s="6" customFormat="1" ht="14.25" customHeight="1" x14ac:dyDescent="0.25">
      <c r="A11" s="11" t="s">
        <v>23</v>
      </c>
      <c r="B11" s="11">
        <v>3</v>
      </c>
      <c r="C11" s="11" t="s">
        <v>14</v>
      </c>
      <c r="D11" s="17">
        <v>0</v>
      </c>
      <c r="E11" s="11" t="s">
        <v>16</v>
      </c>
      <c r="F11" s="18">
        <f t="shared" si="0"/>
        <v>0</v>
      </c>
    </row>
    <row r="12" spans="1:6" s="6" customFormat="1" ht="14.25" customHeight="1" x14ac:dyDescent="0.25">
      <c r="A12" s="11" t="s">
        <v>24</v>
      </c>
      <c r="B12" s="11">
        <v>12</v>
      </c>
      <c r="C12" s="11" t="s">
        <v>14</v>
      </c>
      <c r="D12" s="17">
        <v>0</v>
      </c>
      <c r="E12" s="11" t="s">
        <v>16</v>
      </c>
      <c r="F12" s="18">
        <f t="shared" si="0"/>
        <v>0</v>
      </c>
    </row>
    <row r="13" spans="1:6" s="6" customFormat="1" ht="14.25" customHeight="1" x14ac:dyDescent="0.25">
      <c r="A13" s="16" t="s">
        <v>25</v>
      </c>
      <c r="B13" s="11">
        <v>2</v>
      </c>
      <c r="C13" s="11" t="s">
        <v>14</v>
      </c>
      <c r="D13" s="17">
        <v>0</v>
      </c>
      <c r="E13" s="11" t="s">
        <v>16</v>
      </c>
      <c r="F13" s="18">
        <f t="shared" si="0"/>
        <v>0</v>
      </c>
    </row>
    <row r="14" spans="1:6" s="6" customFormat="1" ht="14.25" customHeight="1" x14ac:dyDescent="0.25">
      <c r="A14" s="11" t="s">
        <v>26</v>
      </c>
      <c r="B14" s="11">
        <v>5</v>
      </c>
      <c r="C14" s="11" t="s">
        <v>14</v>
      </c>
      <c r="D14" s="17">
        <v>0</v>
      </c>
      <c r="E14" s="11" t="s">
        <v>16</v>
      </c>
      <c r="F14" s="18">
        <f t="shared" si="0"/>
        <v>0</v>
      </c>
    </row>
    <row r="15" spans="1:6" s="6" customFormat="1" ht="14.25" customHeight="1" x14ac:dyDescent="0.25">
      <c r="A15" s="11" t="s">
        <v>27</v>
      </c>
      <c r="B15" s="11">
        <v>1</v>
      </c>
      <c r="C15" s="11" t="s">
        <v>14</v>
      </c>
      <c r="D15" s="17">
        <v>0</v>
      </c>
      <c r="E15" s="11" t="s">
        <v>16</v>
      </c>
      <c r="F15" s="18">
        <f t="shared" si="0"/>
        <v>0</v>
      </c>
    </row>
    <row r="16" spans="1:6" s="6" customFormat="1" ht="14.25" customHeight="1" x14ac:dyDescent="0.25">
      <c r="A16" s="11" t="s">
        <v>28</v>
      </c>
      <c r="B16" s="11">
        <v>1</v>
      </c>
      <c r="C16" s="11" t="s">
        <v>14</v>
      </c>
      <c r="D16" s="17">
        <v>0</v>
      </c>
      <c r="E16" s="11" t="s">
        <v>16</v>
      </c>
      <c r="F16" s="18">
        <f t="shared" si="0"/>
        <v>0</v>
      </c>
    </row>
    <row r="17" spans="1:6" s="6" customFormat="1" ht="14.25" customHeight="1" x14ac:dyDescent="0.25">
      <c r="A17" s="11" t="s">
        <v>29</v>
      </c>
      <c r="B17" s="11">
        <v>1</v>
      </c>
      <c r="C17" s="11" t="s">
        <v>14</v>
      </c>
      <c r="D17" s="17">
        <v>0</v>
      </c>
      <c r="E17" s="11" t="s">
        <v>16</v>
      </c>
      <c r="F17" s="18">
        <f t="shared" si="0"/>
        <v>0</v>
      </c>
    </row>
    <row r="18" spans="1:6" s="6" customFormat="1" ht="14.25" customHeight="1" x14ac:dyDescent="0.25">
      <c r="A18" s="12" t="s">
        <v>30</v>
      </c>
      <c r="B18" s="12">
        <v>1</v>
      </c>
      <c r="C18" s="12" t="s">
        <v>14</v>
      </c>
      <c r="D18" s="17">
        <v>0</v>
      </c>
      <c r="E18" s="12" t="s">
        <v>16</v>
      </c>
      <c r="F18" s="19">
        <f t="shared" si="0"/>
        <v>0</v>
      </c>
    </row>
    <row r="19" spans="1:6" s="6" customFormat="1" ht="15.6" customHeight="1" x14ac:dyDescent="0.25">
      <c r="A19" s="33" t="s">
        <v>31</v>
      </c>
      <c r="B19" s="33"/>
      <c r="C19" s="33"/>
      <c r="D19" s="33"/>
      <c r="E19" s="33"/>
      <c r="F19" s="20">
        <f>SUM(F6:F18)</f>
        <v>0</v>
      </c>
    </row>
    <row r="20" spans="1:6" s="6" customFormat="1" ht="24" customHeight="1" x14ac:dyDescent="0.25">
      <c r="A20" s="34" t="s">
        <v>32</v>
      </c>
      <c r="B20" s="34"/>
      <c r="C20" s="13"/>
      <c r="D20" s="13"/>
      <c r="E20" s="14"/>
      <c r="F20" s="14"/>
    </row>
    <row r="21" spans="1:6" s="6" customFormat="1" ht="30" customHeight="1" x14ac:dyDescent="0.25">
      <c r="A21" s="22" t="s">
        <v>12</v>
      </c>
      <c r="B21" s="22" t="s">
        <v>13</v>
      </c>
      <c r="C21" s="22" t="s">
        <v>14</v>
      </c>
      <c r="D21" s="23" t="s">
        <v>15</v>
      </c>
      <c r="E21" s="24" t="s">
        <v>16</v>
      </c>
      <c r="F21" s="22" t="s">
        <v>17</v>
      </c>
    </row>
    <row r="22" spans="1:6" s="6" customFormat="1" ht="14.25" customHeight="1" x14ac:dyDescent="0.25">
      <c r="A22" s="11" t="s">
        <v>18</v>
      </c>
      <c r="B22" s="11">
        <v>18</v>
      </c>
      <c r="C22" s="11" t="s">
        <v>14</v>
      </c>
      <c r="D22" s="17">
        <v>0</v>
      </c>
      <c r="E22" s="11" t="s">
        <v>16</v>
      </c>
      <c r="F22" s="18">
        <f>B22*D22</f>
        <v>0</v>
      </c>
    </row>
    <row r="23" spans="1:6" s="6" customFormat="1" ht="14.25" customHeight="1" x14ac:dyDescent="0.25">
      <c r="A23" s="11" t="s">
        <v>19</v>
      </c>
      <c r="B23" s="11">
        <v>2</v>
      </c>
      <c r="C23" s="11" t="s">
        <v>14</v>
      </c>
      <c r="D23" s="17">
        <v>0</v>
      </c>
      <c r="E23" s="11" t="s">
        <v>16</v>
      </c>
      <c r="F23" s="18">
        <f t="shared" ref="F23:F34" si="1">B23*D23</f>
        <v>0</v>
      </c>
    </row>
    <row r="24" spans="1:6" s="6" customFormat="1" ht="14.25" customHeight="1" x14ac:dyDescent="0.25">
      <c r="A24" s="11" t="s">
        <v>20</v>
      </c>
      <c r="B24" s="11">
        <v>1</v>
      </c>
      <c r="C24" s="11" t="s">
        <v>14</v>
      </c>
      <c r="D24" s="17">
        <v>0</v>
      </c>
      <c r="E24" s="11" t="s">
        <v>16</v>
      </c>
      <c r="F24" s="18">
        <f t="shared" si="1"/>
        <v>0</v>
      </c>
    </row>
    <row r="25" spans="1:6" s="6" customFormat="1" ht="14.25" customHeight="1" x14ac:dyDescent="0.25">
      <c r="A25" s="11" t="s">
        <v>21</v>
      </c>
      <c r="B25" s="11">
        <v>6</v>
      </c>
      <c r="C25" s="11" t="s">
        <v>14</v>
      </c>
      <c r="D25" s="17">
        <v>0</v>
      </c>
      <c r="E25" s="11" t="s">
        <v>16</v>
      </c>
      <c r="F25" s="18">
        <f t="shared" si="1"/>
        <v>0</v>
      </c>
    </row>
    <row r="26" spans="1:6" s="6" customFormat="1" ht="14.25" customHeight="1" x14ac:dyDescent="0.25">
      <c r="A26" s="11" t="s">
        <v>22</v>
      </c>
      <c r="B26" s="11">
        <v>1</v>
      </c>
      <c r="C26" s="11" t="s">
        <v>14</v>
      </c>
      <c r="D26" s="17">
        <v>0</v>
      </c>
      <c r="E26" s="11" t="s">
        <v>16</v>
      </c>
      <c r="F26" s="18">
        <f t="shared" si="1"/>
        <v>0</v>
      </c>
    </row>
    <row r="27" spans="1:6" s="6" customFormat="1" ht="14.25" customHeight="1" x14ac:dyDescent="0.25">
      <c r="A27" s="11" t="s">
        <v>23</v>
      </c>
      <c r="B27" s="11">
        <v>3</v>
      </c>
      <c r="C27" s="11" t="s">
        <v>14</v>
      </c>
      <c r="D27" s="17">
        <v>0</v>
      </c>
      <c r="E27" s="11" t="s">
        <v>16</v>
      </c>
      <c r="F27" s="18">
        <f t="shared" si="1"/>
        <v>0</v>
      </c>
    </row>
    <row r="28" spans="1:6" s="6" customFormat="1" ht="14.25" customHeight="1" x14ac:dyDescent="0.25">
      <c r="A28" s="11" t="s">
        <v>24</v>
      </c>
      <c r="B28" s="11">
        <v>8</v>
      </c>
      <c r="C28" s="11" t="s">
        <v>14</v>
      </c>
      <c r="D28" s="17">
        <v>0</v>
      </c>
      <c r="E28" s="11" t="s">
        <v>16</v>
      </c>
      <c r="F28" s="18">
        <f t="shared" si="1"/>
        <v>0</v>
      </c>
    </row>
    <row r="29" spans="1:6" s="6" customFormat="1" ht="14.25" customHeight="1" x14ac:dyDescent="0.25">
      <c r="A29" s="11" t="s">
        <v>25</v>
      </c>
      <c r="B29" s="11">
        <v>2</v>
      </c>
      <c r="C29" s="11" t="s">
        <v>14</v>
      </c>
      <c r="D29" s="17">
        <v>0</v>
      </c>
      <c r="E29" s="11" t="s">
        <v>16</v>
      </c>
      <c r="F29" s="18">
        <f t="shared" si="1"/>
        <v>0</v>
      </c>
    </row>
    <row r="30" spans="1:6" s="6" customFormat="1" ht="14.25" customHeight="1" x14ac:dyDescent="0.25">
      <c r="A30" s="11" t="s">
        <v>26</v>
      </c>
      <c r="B30" s="11">
        <v>3</v>
      </c>
      <c r="C30" s="11" t="s">
        <v>14</v>
      </c>
      <c r="D30" s="17">
        <v>0</v>
      </c>
      <c r="E30" s="11" t="s">
        <v>16</v>
      </c>
      <c r="F30" s="18">
        <f t="shared" si="1"/>
        <v>0</v>
      </c>
    </row>
    <row r="31" spans="1:6" s="6" customFormat="1" ht="14.25" customHeight="1" x14ac:dyDescent="0.25">
      <c r="A31" s="11" t="s">
        <v>27</v>
      </c>
      <c r="B31" s="11">
        <v>1</v>
      </c>
      <c r="C31" s="11" t="s">
        <v>14</v>
      </c>
      <c r="D31" s="17">
        <v>0</v>
      </c>
      <c r="E31" s="11" t="s">
        <v>16</v>
      </c>
      <c r="F31" s="18">
        <f t="shared" si="1"/>
        <v>0</v>
      </c>
    </row>
    <row r="32" spans="1:6" s="6" customFormat="1" ht="14.25" customHeight="1" x14ac:dyDescent="0.25">
      <c r="A32" s="11" t="s">
        <v>28</v>
      </c>
      <c r="B32" s="11">
        <v>1</v>
      </c>
      <c r="C32" s="11" t="s">
        <v>14</v>
      </c>
      <c r="D32" s="17">
        <v>0</v>
      </c>
      <c r="E32" s="11" t="s">
        <v>16</v>
      </c>
      <c r="F32" s="18">
        <f t="shared" si="1"/>
        <v>0</v>
      </c>
    </row>
    <row r="33" spans="1:6" s="6" customFormat="1" ht="14.25" customHeight="1" x14ac:dyDescent="0.25">
      <c r="A33" s="11" t="s">
        <v>29</v>
      </c>
      <c r="B33" s="11">
        <v>1</v>
      </c>
      <c r="C33" s="11" t="s">
        <v>14</v>
      </c>
      <c r="D33" s="17">
        <v>0</v>
      </c>
      <c r="E33" s="11" t="s">
        <v>16</v>
      </c>
      <c r="F33" s="18">
        <f t="shared" si="1"/>
        <v>0</v>
      </c>
    </row>
    <row r="34" spans="1:6" s="6" customFormat="1" ht="14.25" customHeight="1" x14ac:dyDescent="0.25">
      <c r="A34" s="12" t="s">
        <v>30</v>
      </c>
      <c r="B34" s="12">
        <v>1</v>
      </c>
      <c r="C34" s="12" t="s">
        <v>14</v>
      </c>
      <c r="D34" s="17">
        <v>0</v>
      </c>
      <c r="E34" s="12" t="s">
        <v>16</v>
      </c>
      <c r="F34" s="19">
        <f t="shared" si="1"/>
        <v>0</v>
      </c>
    </row>
    <row r="35" spans="1:6" s="6" customFormat="1" ht="15.6" customHeight="1" x14ac:dyDescent="0.25">
      <c r="A35" s="33" t="s">
        <v>33</v>
      </c>
      <c r="B35" s="33"/>
      <c r="C35" s="33"/>
      <c r="D35" s="33"/>
      <c r="E35" s="33"/>
      <c r="F35" s="20">
        <f>SUM(F22:F34)</f>
        <v>0</v>
      </c>
    </row>
    <row r="36" spans="1:6" s="6" customFormat="1" ht="12.6" customHeight="1" x14ac:dyDescent="0.25">
      <c r="A36" s="14"/>
      <c r="B36" s="14"/>
      <c r="C36" s="14"/>
      <c r="D36" s="14"/>
      <c r="E36" s="14"/>
      <c r="F36" s="14"/>
    </row>
    <row r="37" spans="1:6" s="6" customFormat="1" ht="16.2" customHeight="1" x14ac:dyDescent="0.25">
      <c r="A37" s="35" t="s">
        <v>34</v>
      </c>
      <c r="B37" s="35"/>
      <c r="C37" s="35"/>
      <c r="D37" s="35"/>
      <c r="E37" s="35"/>
      <c r="F37" s="21">
        <f>SUM(F19+F35)</f>
        <v>0</v>
      </c>
    </row>
    <row r="38" spans="1:6" s="6" customFormat="1" ht="15" customHeight="1" x14ac:dyDescent="0.25"/>
    <row r="39" spans="1:6" s="6" customFormat="1" ht="31.2" customHeight="1" x14ac:dyDescent="0.25">
      <c r="A39" s="28" t="s">
        <v>35</v>
      </c>
      <c r="B39" s="32"/>
      <c r="C39" s="32"/>
      <c r="D39" s="32"/>
      <c r="E39" s="32"/>
      <c r="F39" s="32"/>
    </row>
    <row r="40" spans="1:6" s="6" customFormat="1" ht="24" customHeight="1" x14ac:dyDescent="0.25">
      <c r="A40" s="7" t="s">
        <v>11</v>
      </c>
      <c r="B40" s="7"/>
      <c r="C40" s="7"/>
      <c r="D40" s="7"/>
    </row>
    <row r="41" spans="1:6" s="6" customFormat="1" ht="30" customHeight="1" x14ac:dyDescent="0.25">
      <c r="A41" s="8" t="s">
        <v>12</v>
      </c>
      <c r="B41" s="8" t="s">
        <v>13</v>
      </c>
      <c r="C41" s="8" t="s">
        <v>14</v>
      </c>
      <c r="D41" s="9" t="s">
        <v>15</v>
      </c>
      <c r="E41" s="10" t="s">
        <v>16</v>
      </c>
      <c r="F41" s="8" t="s">
        <v>17</v>
      </c>
    </row>
    <row r="42" spans="1:6" s="6" customFormat="1" ht="14.25" customHeight="1" x14ac:dyDescent="0.25">
      <c r="A42" s="11" t="s">
        <v>18</v>
      </c>
      <c r="B42" s="11">
        <v>17</v>
      </c>
      <c r="C42" s="11" t="s">
        <v>14</v>
      </c>
      <c r="D42" s="17">
        <v>0</v>
      </c>
      <c r="E42" s="11" t="s">
        <v>16</v>
      </c>
      <c r="F42" s="18">
        <f>B42*D42</f>
        <v>0</v>
      </c>
    </row>
    <row r="43" spans="1:6" s="6" customFormat="1" ht="14.25" customHeight="1" x14ac:dyDescent="0.25">
      <c r="A43" s="11" t="s">
        <v>19</v>
      </c>
      <c r="B43" s="11">
        <v>5</v>
      </c>
      <c r="C43" s="11" t="s">
        <v>14</v>
      </c>
      <c r="D43" s="17">
        <v>0</v>
      </c>
      <c r="E43" s="11" t="s">
        <v>16</v>
      </c>
      <c r="F43" s="18">
        <f t="shared" ref="F43:F54" si="2">B43*D43</f>
        <v>0</v>
      </c>
    </row>
    <row r="44" spans="1:6" s="6" customFormat="1" ht="14.25" customHeight="1" x14ac:dyDescent="0.25">
      <c r="A44" s="11" t="s">
        <v>20</v>
      </c>
      <c r="B44" s="11">
        <v>3</v>
      </c>
      <c r="C44" s="11" t="s">
        <v>14</v>
      </c>
      <c r="D44" s="17">
        <v>0</v>
      </c>
      <c r="E44" s="11" t="s">
        <v>16</v>
      </c>
      <c r="F44" s="18">
        <f t="shared" si="2"/>
        <v>0</v>
      </c>
    </row>
    <row r="45" spans="1:6" s="6" customFormat="1" ht="14.25" customHeight="1" x14ac:dyDescent="0.25">
      <c r="A45" s="11" t="s">
        <v>21</v>
      </c>
      <c r="B45" s="11">
        <v>6</v>
      </c>
      <c r="C45" s="11" t="s">
        <v>14</v>
      </c>
      <c r="D45" s="17">
        <v>0</v>
      </c>
      <c r="E45" s="11" t="s">
        <v>16</v>
      </c>
      <c r="F45" s="18">
        <f t="shared" si="2"/>
        <v>0</v>
      </c>
    </row>
    <row r="46" spans="1:6" s="6" customFormat="1" ht="14.25" customHeight="1" x14ac:dyDescent="0.25">
      <c r="A46" s="11" t="s">
        <v>22</v>
      </c>
      <c r="B46" s="11">
        <v>2</v>
      </c>
      <c r="C46" s="11" t="s">
        <v>14</v>
      </c>
      <c r="D46" s="17">
        <v>0</v>
      </c>
      <c r="E46" s="11" t="s">
        <v>16</v>
      </c>
      <c r="F46" s="18">
        <f t="shared" si="2"/>
        <v>0</v>
      </c>
    </row>
    <row r="47" spans="1:6" s="6" customFormat="1" ht="14.25" customHeight="1" x14ac:dyDescent="0.25">
      <c r="A47" s="11" t="s">
        <v>23</v>
      </c>
      <c r="B47" s="11">
        <v>3</v>
      </c>
      <c r="C47" s="11" t="s">
        <v>14</v>
      </c>
      <c r="D47" s="17">
        <v>0</v>
      </c>
      <c r="E47" s="11" t="s">
        <v>16</v>
      </c>
      <c r="F47" s="18">
        <f t="shared" si="2"/>
        <v>0</v>
      </c>
    </row>
    <row r="48" spans="1:6" s="6" customFormat="1" ht="14.25" customHeight="1" x14ac:dyDescent="0.25">
      <c r="A48" s="11" t="s">
        <v>24</v>
      </c>
      <c r="B48" s="11">
        <v>12</v>
      </c>
      <c r="C48" s="11" t="s">
        <v>14</v>
      </c>
      <c r="D48" s="17">
        <v>0</v>
      </c>
      <c r="E48" s="11" t="s">
        <v>16</v>
      </c>
      <c r="F48" s="18">
        <f t="shared" si="2"/>
        <v>0</v>
      </c>
    </row>
    <row r="49" spans="1:6" s="6" customFormat="1" ht="14.25" customHeight="1" x14ac:dyDescent="0.25">
      <c r="A49" s="11" t="s">
        <v>25</v>
      </c>
      <c r="B49" s="11">
        <v>2</v>
      </c>
      <c r="C49" s="11" t="s">
        <v>14</v>
      </c>
      <c r="D49" s="17">
        <v>0</v>
      </c>
      <c r="E49" s="11" t="s">
        <v>16</v>
      </c>
      <c r="F49" s="18">
        <f t="shared" si="2"/>
        <v>0</v>
      </c>
    </row>
    <row r="50" spans="1:6" s="6" customFormat="1" ht="14.25" customHeight="1" x14ac:dyDescent="0.25">
      <c r="A50" s="11" t="s">
        <v>26</v>
      </c>
      <c r="B50" s="11">
        <v>5</v>
      </c>
      <c r="C50" s="11" t="s">
        <v>14</v>
      </c>
      <c r="D50" s="17">
        <v>0</v>
      </c>
      <c r="E50" s="11" t="s">
        <v>16</v>
      </c>
      <c r="F50" s="18">
        <f t="shared" si="2"/>
        <v>0</v>
      </c>
    </row>
    <row r="51" spans="1:6" s="6" customFormat="1" ht="14.25" customHeight="1" x14ac:dyDescent="0.25">
      <c r="A51" s="11" t="s">
        <v>27</v>
      </c>
      <c r="B51" s="11">
        <v>2</v>
      </c>
      <c r="C51" s="11" t="s">
        <v>14</v>
      </c>
      <c r="D51" s="17">
        <v>0</v>
      </c>
      <c r="E51" s="11" t="s">
        <v>16</v>
      </c>
      <c r="F51" s="18">
        <f t="shared" si="2"/>
        <v>0</v>
      </c>
    </row>
    <row r="52" spans="1:6" s="6" customFormat="1" ht="14.25" customHeight="1" x14ac:dyDescent="0.25">
      <c r="A52" s="11" t="s">
        <v>28</v>
      </c>
      <c r="B52" s="11">
        <v>2</v>
      </c>
      <c r="C52" s="11" t="s">
        <v>14</v>
      </c>
      <c r="D52" s="17">
        <v>0</v>
      </c>
      <c r="E52" s="11" t="s">
        <v>16</v>
      </c>
      <c r="F52" s="18">
        <f t="shared" si="2"/>
        <v>0</v>
      </c>
    </row>
    <row r="53" spans="1:6" s="6" customFormat="1" ht="14.25" customHeight="1" x14ac:dyDescent="0.25">
      <c r="A53" s="11" t="s">
        <v>29</v>
      </c>
      <c r="B53" s="11">
        <v>2</v>
      </c>
      <c r="C53" s="11" t="s">
        <v>14</v>
      </c>
      <c r="D53" s="17">
        <v>0</v>
      </c>
      <c r="E53" s="11" t="s">
        <v>16</v>
      </c>
      <c r="F53" s="18">
        <f t="shared" si="2"/>
        <v>0</v>
      </c>
    </row>
    <row r="54" spans="1:6" s="6" customFormat="1" ht="14.25" customHeight="1" x14ac:dyDescent="0.25">
      <c r="A54" s="12" t="s">
        <v>30</v>
      </c>
      <c r="B54" s="12">
        <v>2</v>
      </c>
      <c r="C54" s="12" t="s">
        <v>14</v>
      </c>
      <c r="D54" s="17">
        <v>0</v>
      </c>
      <c r="E54" s="12" t="s">
        <v>16</v>
      </c>
      <c r="F54" s="19">
        <f t="shared" si="2"/>
        <v>0</v>
      </c>
    </row>
    <row r="55" spans="1:6" s="6" customFormat="1" ht="15.6" customHeight="1" x14ac:dyDescent="0.25">
      <c r="A55" s="33" t="s">
        <v>31</v>
      </c>
      <c r="B55" s="33"/>
      <c r="C55" s="33"/>
      <c r="D55" s="33"/>
      <c r="E55" s="33"/>
      <c r="F55" s="20">
        <f>SUM(F42:F54)</f>
        <v>0</v>
      </c>
    </row>
    <row r="56" spans="1:6" s="6" customFormat="1" ht="24" customHeight="1" x14ac:dyDescent="0.25">
      <c r="A56" s="34" t="s">
        <v>36</v>
      </c>
      <c r="B56" s="34"/>
      <c r="C56" s="13"/>
      <c r="D56" s="13"/>
      <c r="E56" s="14"/>
      <c r="F56" s="14"/>
    </row>
    <row r="57" spans="1:6" s="6" customFormat="1" ht="30" customHeight="1" x14ac:dyDescent="0.25">
      <c r="A57" s="8" t="s">
        <v>12</v>
      </c>
      <c r="B57" s="8" t="s">
        <v>13</v>
      </c>
      <c r="C57" s="8" t="s">
        <v>14</v>
      </c>
      <c r="D57" s="9" t="s">
        <v>15</v>
      </c>
      <c r="E57" s="10" t="s">
        <v>16</v>
      </c>
      <c r="F57" s="8" t="s">
        <v>17</v>
      </c>
    </row>
    <row r="58" spans="1:6" s="6" customFormat="1" ht="14.25" customHeight="1" x14ac:dyDescent="0.25">
      <c r="A58" s="11" t="s">
        <v>18</v>
      </c>
      <c r="B58" s="11">
        <v>18</v>
      </c>
      <c r="C58" s="11" t="s">
        <v>14</v>
      </c>
      <c r="D58" s="17">
        <v>0</v>
      </c>
      <c r="E58" s="11" t="s">
        <v>16</v>
      </c>
      <c r="F58" s="18">
        <f>B58*D58</f>
        <v>0</v>
      </c>
    </row>
    <row r="59" spans="1:6" s="6" customFormat="1" ht="14.25" customHeight="1" x14ac:dyDescent="0.25">
      <c r="A59" s="11" t="s">
        <v>19</v>
      </c>
      <c r="B59" s="11">
        <v>5</v>
      </c>
      <c r="C59" s="11" t="s">
        <v>14</v>
      </c>
      <c r="D59" s="17">
        <v>0</v>
      </c>
      <c r="E59" s="11" t="s">
        <v>16</v>
      </c>
      <c r="F59" s="18">
        <f t="shared" ref="F59:F70" si="3">B59*D59</f>
        <v>0</v>
      </c>
    </row>
    <row r="60" spans="1:6" s="6" customFormat="1" ht="14.25" customHeight="1" x14ac:dyDescent="0.25">
      <c r="A60" s="11" t="s">
        <v>20</v>
      </c>
      <c r="B60" s="11">
        <v>3</v>
      </c>
      <c r="C60" s="11" t="s">
        <v>14</v>
      </c>
      <c r="D60" s="17">
        <v>0</v>
      </c>
      <c r="E60" s="11" t="s">
        <v>16</v>
      </c>
      <c r="F60" s="18">
        <f t="shared" si="3"/>
        <v>0</v>
      </c>
    </row>
    <row r="61" spans="1:6" s="6" customFormat="1" ht="14.25" customHeight="1" x14ac:dyDescent="0.25">
      <c r="A61" s="11" t="s">
        <v>21</v>
      </c>
      <c r="B61" s="11">
        <v>8</v>
      </c>
      <c r="C61" s="11" t="s">
        <v>14</v>
      </c>
      <c r="D61" s="17">
        <v>0</v>
      </c>
      <c r="E61" s="11" t="s">
        <v>16</v>
      </c>
      <c r="F61" s="18">
        <f t="shared" si="3"/>
        <v>0</v>
      </c>
    </row>
    <row r="62" spans="1:6" s="6" customFormat="1" ht="14.25" customHeight="1" x14ac:dyDescent="0.25">
      <c r="A62" s="11" t="s">
        <v>22</v>
      </c>
      <c r="B62" s="11">
        <v>16</v>
      </c>
      <c r="C62" s="11" t="s">
        <v>14</v>
      </c>
      <c r="D62" s="17">
        <v>0</v>
      </c>
      <c r="E62" s="11" t="s">
        <v>16</v>
      </c>
      <c r="F62" s="18">
        <f t="shared" si="3"/>
        <v>0</v>
      </c>
    </row>
    <row r="63" spans="1:6" s="6" customFormat="1" ht="14.25" customHeight="1" x14ac:dyDescent="0.25">
      <c r="A63" s="11" t="s">
        <v>23</v>
      </c>
      <c r="B63" s="11">
        <v>4</v>
      </c>
      <c r="C63" s="11" t="s">
        <v>14</v>
      </c>
      <c r="D63" s="17">
        <v>0</v>
      </c>
      <c r="E63" s="11" t="s">
        <v>16</v>
      </c>
      <c r="F63" s="18">
        <f t="shared" si="3"/>
        <v>0</v>
      </c>
    </row>
    <row r="64" spans="1:6" s="6" customFormat="1" ht="14.25" customHeight="1" x14ac:dyDescent="0.25">
      <c r="A64" s="11" t="s">
        <v>24</v>
      </c>
      <c r="B64" s="11">
        <v>8</v>
      </c>
      <c r="C64" s="11" t="s">
        <v>14</v>
      </c>
      <c r="D64" s="17">
        <v>0</v>
      </c>
      <c r="E64" s="11" t="s">
        <v>16</v>
      </c>
      <c r="F64" s="18">
        <f t="shared" si="3"/>
        <v>0</v>
      </c>
    </row>
    <row r="65" spans="1:6" s="6" customFormat="1" ht="14.25" customHeight="1" x14ac:dyDescent="0.25">
      <c r="A65" s="11" t="s">
        <v>25</v>
      </c>
      <c r="B65" s="11">
        <v>1</v>
      </c>
      <c r="C65" s="11" t="s">
        <v>14</v>
      </c>
      <c r="D65" s="17">
        <v>0</v>
      </c>
      <c r="E65" s="11" t="s">
        <v>16</v>
      </c>
      <c r="F65" s="18">
        <f t="shared" si="3"/>
        <v>0</v>
      </c>
    </row>
    <row r="66" spans="1:6" s="6" customFormat="1" ht="14.25" customHeight="1" x14ac:dyDescent="0.25">
      <c r="A66" s="11" t="s">
        <v>26</v>
      </c>
      <c r="B66" s="11">
        <v>5</v>
      </c>
      <c r="C66" s="11" t="s">
        <v>14</v>
      </c>
      <c r="D66" s="17">
        <v>0</v>
      </c>
      <c r="E66" s="11" t="s">
        <v>16</v>
      </c>
      <c r="F66" s="18">
        <f t="shared" si="3"/>
        <v>0</v>
      </c>
    </row>
    <row r="67" spans="1:6" s="6" customFormat="1" ht="14.25" customHeight="1" x14ac:dyDescent="0.25">
      <c r="A67" s="11" t="s">
        <v>27</v>
      </c>
      <c r="B67" s="11">
        <v>1</v>
      </c>
      <c r="C67" s="11" t="s">
        <v>14</v>
      </c>
      <c r="D67" s="17">
        <v>0</v>
      </c>
      <c r="E67" s="11" t="s">
        <v>16</v>
      </c>
      <c r="F67" s="18">
        <f t="shared" si="3"/>
        <v>0</v>
      </c>
    </row>
    <row r="68" spans="1:6" s="6" customFormat="1" ht="14.25" customHeight="1" x14ac:dyDescent="0.25">
      <c r="A68" s="11" t="s">
        <v>28</v>
      </c>
      <c r="B68" s="11">
        <v>1</v>
      </c>
      <c r="C68" s="11" t="s">
        <v>14</v>
      </c>
      <c r="D68" s="17">
        <v>0</v>
      </c>
      <c r="E68" s="11" t="s">
        <v>16</v>
      </c>
      <c r="F68" s="18">
        <f t="shared" si="3"/>
        <v>0</v>
      </c>
    </row>
    <row r="69" spans="1:6" s="6" customFormat="1" ht="14.25" customHeight="1" x14ac:dyDescent="0.25">
      <c r="A69" s="11" t="s">
        <v>29</v>
      </c>
      <c r="B69" s="11">
        <v>1</v>
      </c>
      <c r="C69" s="11" t="s">
        <v>14</v>
      </c>
      <c r="D69" s="17">
        <v>0</v>
      </c>
      <c r="E69" s="11" t="s">
        <v>16</v>
      </c>
      <c r="F69" s="18">
        <f t="shared" si="3"/>
        <v>0</v>
      </c>
    </row>
    <row r="70" spans="1:6" s="6" customFormat="1" ht="14.25" customHeight="1" x14ac:dyDescent="0.25">
      <c r="A70" s="12" t="s">
        <v>30</v>
      </c>
      <c r="B70" s="12">
        <v>1</v>
      </c>
      <c r="C70" s="12" t="s">
        <v>14</v>
      </c>
      <c r="D70" s="17">
        <v>0</v>
      </c>
      <c r="E70" s="12" t="s">
        <v>16</v>
      </c>
      <c r="F70" s="19">
        <f t="shared" si="3"/>
        <v>0</v>
      </c>
    </row>
    <row r="71" spans="1:6" s="6" customFormat="1" ht="15.6" customHeight="1" x14ac:dyDescent="0.25">
      <c r="A71" s="33" t="s">
        <v>33</v>
      </c>
      <c r="B71" s="33"/>
      <c r="C71" s="33"/>
      <c r="D71" s="33"/>
      <c r="E71" s="33"/>
      <c r="F71" s="20">
        <f>SUM(F58:F70)</f>
        <v>0</v>
      </c>
    </row>
    <row r="72" spans="1:6" s="6" customFormat="1" ht="12" customHeight="1" x14ac:dyDescent="0.25">
      <c r="A72" s="14"/>
      <c r="B72" s="14"/>
      <c r="C72" s="14"/>
      <c r="D72" s="14"/>
      <c r="E72" s="14"/>
      <c r="F72" s="14"/>
    </row>
    <row r="73" spans="1:6" s="6" customFormat="1" ht="16.8" customHeight="1" x14ac:dyDescent="0.25">
      <c r="A73" s="35" t="s">
        <v>37</v>
      </c>
      <c r="B73" s="35"/>
      <c r="C73" s="35"/>
      <c r="D73" s="35"/>
      <c r="E73" s="35"/>
      <c r="F73" s="21">
        <f>SUM(F55+F71)</f>
        <v>0</v>
      </c>
    </row>
    <row r="74" spans="1:6" s="6" customFormat="1" x14ac:dyDescent="0.25"/>
    <row r="75" spans="1:6" s="6" customFormat="1" ht="30.6" customHeight="1" x14ac:dyDescent="0.25">
      <c r="A75" s="28" t="s">
        <v>38</v>
      </c>
      <c r="B75" s="28"/>
      <c r="C75" s="28"/>
      <c r="D75" s="28"/>
      <c r="E75" s="28"/>
      <c r="F75" s="28"/>
    </row>
    <row r="76" spans="1:6" s="6" customFormat="1" ht="24" customHeight="1" x14ac:dyDescent="0.25">
      <c r="A76" s="7" t="s">
        <v>11</v>
      </c>
      <c r="B76" s="7"/>
      <c r="C76" s="7"/>
      <c r="D76" s="7"/>
    </row>
    <row r="77" spans="1:6" s="6" customFormat="1" ht="30" customHeight="1" x14ac:dyDescent="0.25">
      <c r="A77" s="8" t="s">
        <v>12</v>
      </c>
      <c r="B77" s="8" t="s">
        <v>13</v>
      </c>
      <c r="C77" s="8" t="s">
        <v>14</v>
      </c>
      <c r="D77" s="9" t="s">
        <v>15</v>
      </c>
      <c r="E77" s="10" t="s">
        <v>16</v>
      </c>
      <c r="F77" s="8" t="s">
        <v>17</v>
      </c>
    </row>
    <row r="78" spans="1:6" s="6" customFormat="1" ht="14.25" customHeight="1" x14ac:dyDescent="0.25">
      <c r="A78" s="11" t="s">
        <v>18</v>
      </c>
      <c r="B78" s="11">
        <v>4</v>
      </c>
      <c r="C78" s="11" t="s">
        <v>14</v>
      </c>
      <c r="D78" s="17">
        <v>0</v>
      </c>
      <c r="E78" s="11" t="s">
        <v>16</v>
      </c>
      <c r="F78" s="18">
        <f>B78*D78</f>
        <v>0</v>
      </c>
    </row>
    <row r="79" spans="1:6" s="6" customFormat="1" ht="14.25" customHeight="1" x14ac:dyDescent="0.25">
      <c r="A79" s="11" t="s">
        <v>19</v>
      </c>
      <c r="B79" s="11">
        <v>12</v>
      </c>
      <c r="C79" s="11" t="s">
        <v>14</v>
      </c>
      <c r="D79" s="17">
        <v>0</v>
      </c>
      <c r="E79" s="11" t="s">
        <v>16</v>
      </c>
      <c r="F79" s="18">
        <f t="shared" ref="F79:F90" si="4">B79*D79</f>
        <v>0</v>
      </c>
    </row>
    <row r="80" spans="1:6" s="6" customFormat="1" ht="14.25" customHeight="1" x14ac:dyDescent="0.25">
      <c r="A80" s="11" t="s">
        <v>20</v>
      </c>
      <c r="B80" s="11">
        <v>8</v>
      </c>
      <c r="C80" s="11" t="s">
        <v>14</v>
      </c>
      <c r="D80" s="17">
        <v>0</v>
      </c>
      <c r="E80" s="11" t="s">
        <v>16</v>
      </c>
      <c r="F80" s="18">
        <f t="shared" si="4"/>
        <v>0</v>
      </c>
    </row>
    <row r="81" spans="1:6" s="6" customFormat="1" ht="14.25" customHeight="1" x14ac:dyDescent="0.25">
      <c r="A81" s="11" t="s">
        <v>21</v>
      </c>
      <c r="B81" s="11">
        <v>16</v>
      </c>
      <c r="C81" s="11" t="s">
        <v>14</v>
      </c>
      <c r="D81" s="17">
        <v>0</v>
      </c>
      <c r="E81" s="11" t="s">
        <v>16</v>
      </c>
      <c r="F81" s="18">
        <f t="shared" si="4"/>
        <v>0</v>
      </c>
    </row>
    <row r="82" spans="1:6" s="6" customFormat="1" ht="14.25" customHeight="1" x14ac:dyDescent="0.25">
      <c r="A82" s="11" t="s">
        <v>22</v>
      </c>
      <c r="B82" s="11">
        <v>4</v>
      </c>
      <c r="C82" s="11" t="s">
        <v>14</v>
      </c>
      <c r="D82" s="17">
        <v>0</v>
      </c>
      <c r="E82" s="11" t="s">
        <v>16</v>
      </c>
      <c r="F82" s="18">
        <f t="shared" si="4"/>
        <v>0</v>
      </c>
    </row>
    <row r="83" spans="1:6" s="6" customFormat="1" ht="14.25" customHeight="1" x14ac:dyDescent="0.25">
      <c r="A83" s="11" t="s">
        <v>23</v>
      </c>
      <c r="B83" s="11">
        <v>8</v>
      </c>
      <c r="C83" s="11" t="s">
        <v>14</v>
      </c>
      <c r="D83" s="17">
        <v>0</v>
      </c>
      <c r="E83" s="11" t="s">
        <v>16</v>
      </c>
      <c r="F83" s="18">
        <f t="shared" si="4"/>
        <v>0</v>
      </c>
    </row>
    <row r="84" spans="1:6" s="6" customFormat="1" ht="14.25" customHeight="1" x14ac:dyDescent="0.25">
      <c r="A84" s="11" t="s">
        <v>24</v>
      </c>
      <c r="B84" s="11">
        <v>40</v>
      </c>
      <c r="C84" s="11" t="s">
        <v>14</v>
      </c>
      <c r="D84" s="17">
        <v>0</v>
      </c>
      <c r="E84" s="11" t="s">
        <v>16</v>
      </c>
      <c r="F84" s="18">
        <f t="shared" si="4"/>
        <v>0</v>
      </c>
    </row>
    <row r="85" spans="1:6" s="6" customFormat="1" ht="14.25" customHeight="1" x14ac:dyDescent="0.25">
      <c r="A85" s="11" t="s">
        <v>25</v>
      </c>
      <c r="B85" s="11">
        <v>4</v>
      </c>
      <c r="C85" s="11" t="s">
        <v>14</v>
      </c>
      <c r="D85" s="17">
        <v>0</v>
      </c>
      <c r="E85" s="11" t="s">
        <v>16</v>
      </c>
      <c r="F85" s="18">
        <f t="shared" si="4"/>
        <v>0</v>
      </c>
    </row>
    <row r="86" spans="1:6" s="6" customFormat="1" ht="14.25" customHeight="1" x14ac:dyDescent="0.25">
      <c r="A86" s="11" t="s">
        <v>26</v>
      </c>
      <c r="B86" s="11">
        <v>12</v>
      </c>
      <c r="C86" s="11" t="s">
        <v>14</v>
      </c>
      <c r="D86" s="17">
        <v>0</v>
      </c>
      <c r="E86" s="11" t="s">
        <v>16</v>
      </c>
      <c r="F86" s="18">
        <f t="shared" si="4"/>
        <v>0</v>
      </c>
    </row>
    <row r="87" spans="1:6" s="6" customFormat="1" ht="14.25" customHeight="1" x14ac:dyDescent="0.25">
      <c r="A87" s="11" t="s">
        <v>27</v>
      </c>
      <c r="B87" s="11">
        <v>4</v>
      </c>
      <c r="C87" s="11" t="s">
        <v>14</v>
      </c>
      <c r="D87" s="17">
        <v>0</v>
      </c>
      <c r="E87" s="11" t="s">
        <v>16</v>
      </c>
      <c r="F87" s="18">
        <f t="shared" si="4"/>
        <v>0</v>
      </c>
    </row>
    <row r="88" spans="1:6" s="6" customFormat="1" ht="14.25" customHeight="1" x14ac:dyDescent="0.25">
      <c r="A88" s="11" t="s">
        <v>28</v>
      </c>
      <c r="B88" s="11">
        <v>4</v>
      </c>
      <c r="C88" s="11" t="s">
        <v>14</v>
      </c>
      <c r="D88" s="17">
        <v>0</v>
      </c>
      <c r="E88" s="11" t="s">
        <v>16</v>
      </c>
      <c r="F88" s="18">
        <f t="shared" si="4"/>
        <v>0</v>
      </c>
    </row>
    <row r="89" spans="1:6" s="6" customFormat="1" ht="14.25" customHeight="1" x14ac:dyDescent="0.25">
      <c r="A89" s="11" t="s">
        <v>29</v>
      </c>
      <c r="B89" s="11">
        <v>4</v>
      </c>
      <c r="C89" s="11" t="s">
        <v>14</v>
      </c>
      <c r="D89" s="17">
        <v>0</v>
      </c>
      <c r="E89" s="11" t="s">
        <v>16</v>
      </c>
      <c r="F89" s="18">
        <f t="shared" si="4"/>
        <v>0</v>
      </c>
    </row>
    <row r="90" spans="1:6" s="6" customFormat="1" ht="14.25" customHeight="1" x14ac:dyDescent="0.25">
      <c r="A90" s="12" t="s">
        <v>30</v>
      </c>
      <c r="B90" s="12">
        <v>4</v>
      </c>
      <c r="C90" s="12" t="s">
        <v>14</v>
      </c>
      <c r="D90" s="17">
        <v>0</v>
      </c>
      <c r="E90" s="12" t="s">
        <v>16</v>
      </c>
      <c r="F90" s="19">
        <f t="shared" si="4"/>
        <v>0</v>
      </c>
    </row>
    <row r="91" spans="1:6" s="6" customFormat="1" ht="15.6" customHeight="1" x14ac:dyDescent="0.25">
      <c r="A91" s="33" t="s">
        <v>31</v>
      </c>
      <c r="B91" s="33"/>
      <c r="C91" s="33"/>
      <c r="D91" s="33"/>
      <c r="E91" s="33"/>
      <c r="F91" s="20">
        <f>SUM(F78:F90)</f>
        <v>0</v>
      </c>
    </row>
    <row r="92" spans="1:6" s="6" customFormat="1" ht="24" customHeight="1" x14ac:dyDescent="0.25">
      <c r="A92" s="38" t="s">
        <v>32</v>
      </c>
      <c r="B92" s="38"/>
      <c r="C92" s="13"/>
      <c r="D92" s="13"/>
      <c r="E92" s="14"/>
      <c r="F92" s="14"/>
    </row>
    <row r="93" spans="1:6" s="6" customFormat="1" ht="29.25" customHeight="1" x14ac:dyDescent="0.25">
      <c r="A93" s="8" t="s">
        <v>12</v>
      </c>
      <c r="B93" s="8" t="s">
        <v>13</v>
      </c>
      <c r="C93" s="8" t="s">
        <v>14</v>
      </c>
      <c r="D93" s="8" t="s">
        <v>15</v>
      </c>
      <c r="E93" s="10" t="s">
        <v>16</v>
      </c>
      <c r="F93" s="8" t="s">
        <v>17</v>
      </c>
    </row>
    <row r="94" spans="1:6" s="6" customFormat="1" ht="14.25" customHeight="1" x14ac:dyDescent="0.25">
      <c r="A94" s="11" t="s">
        <v>18</v>
      </c>
      <c r="B94" s="11">
        <v>4</v>
      </c>
      <c r="C94" s="11" t="s">
        <v>14</v>
      </c>
      <c r="D94" s="17">
        <v>0</v>
      </c>
      <c r="E94" s="11" t="s">
        <v>16</v>
      </c>
      <c r="F94" s="18">
        <f>B94*D94</f>
        <v>0</v>
      </c>
    </row>
    <row r="95" spans="1:6" s="6" customFormat="1" ht="14.25" customHeight="1" x14ac:dyDescent="0.25">
      <c r="A95" s="11" t="s">
        <v>19</v>
      </c>
      <c r="B95" s="11">
        <v>12</v>
      </c>
      <c r="C95" s="11" t="s">
        <v>14</v>
      </c>
      <c r="D95" s="17">
        <v>0</v>
      </c>
      <c r="E95" s="11" t="s">
        <v>16</v>
      </c>
      <c r="F95" s="18">
        <f t="shared" ref="F95:F106" si="5">B95*D95</f>
        <v>0</v>
      </c>
    </row>
    <row r="96" spans="1:6" s="6" customFormat="1" ht="14.25" customHeight="1" x14ac:dyDescent="0.25">
      <c r="A96" s="11" t="s">
        <v>20</v>
      </c>
      <c r="B96" s="11">
        <v>8</v>
      </c>
      <c r="C96" s="11" t="s">
        <v>14</v>
      </c>
      <c r="D96" s="17">
        <v>0</v>
      </c>
      <c r="E96" s="11" t="s">
        <v>16</v>
      </c>
      <c r="F96" s="18">
        <f t="shared" si="5"/>
        <v>0</v>
      </c>
    </row>
    <row r="97" spans="1:6" s="6" customFormat="1" ht="14.25" customHeight="1" x14ac:dyDescent="0.25">
      <c r="A97" s="11" t="s">
        <v>21</v>
      </c>
      <c r="B97" s="11">
        <v>8</v>
      </c>
      <c r="C97" s="11" t="s">
        <v>14</v>
      </c>
      <c r="D97" s="17">
        <v>0</v>
      </c>
      <c r="E97" s="11" t="s">
        <v>16</v>
      </c>
      <c r="F97" s="18">
        <f t="shared" si="5"/>
        <v>0</v>
      </c>
    </row>
    <row r="98" spans="1:6" s="6" customFormat="1" ht="14.25" customHeight="1" x14ac:dyDescent="0.25">
      <c r="A98" s="11" t="s">
        <v>22</v>
      </c>
      <c r="B98" s="11">
        <v>4</v>
      </c>
      <c r="C98" s="11" t="s">
        <v>14</v>
      </c>
      <c r="D98" s="17">
        <v>0</v>
      </c>
      <c r="E98" s="11" t="s">
        <v>16</v>
      </c>
      <c r="F98" s="18">
        <f t="shared" si="5"/>
        <v>0</v>
      </c>
    </row>
    <row r="99" spans="1:6" s="6" customFormat="1" ht="14.25" customHeight="1" x14ac:dyDescent="0.25">
      <c r="A99" s="11" t="s">
        <v>23</v>
      </c>
      <c r="B99" s="11">
        <v>6</v>
      </c>
      <c r="C99" s="11" t="s">
        <v>14</v>
      </c>
      <c r="D99" s="17">
        <v>0</v>
      </c>
      <c r="E99" s="11" t="s">
        <v>16</v>
      </c>
      <c r="F99" s="18">
        <f t="shared" si="5"/>
        <v>0</v>
      </c>
    </row>
    <row r="100" spans="1:6" s="6" customFormat="1" ht="14.25" customHeight="1" x14ac:dyDescent="0.25">
      <c r="A100" s="11" t="s">
        <v>24</v>
      </c>
      <c r="B100" s="11">
        <v>15</v>
      </c>
      <c r="C100" s="11" t="s">
        <v>14</v>
      </c>
      <c r="D100" s="17">
        <v>0</v>
      </c>
      <c r="E100" s="11" t="s">
        <v>16</v>
      </c>
      <c r="F100" s="18">
        <f t="shared" si="5"/>
        <v>0</v>
      </c>
    </row>
    <row r="101" spans="1:6" s="6" customFormat="1" ht="14.25" customHeight="1" x14ac:dyDescent="0.25">
      <c r="A101" s="11" t="s">
        <v>25</v>
      </c>
      <c r="B101" s="11">
        <v>4</v>
      </c>
      <c r="C101" s="11" t="s">
        <v>14</v>
      </c>
      <c r="D101" s="17">
        <v>0</v>
      </c>
      <c r="E101" s="11" t="s">
        <v>16</v>
      </c>
      <c r="F101" s="18">
        <f t="shared" si="5"/>
        <v>0</v>
      </c>
    </row>
    <row r="102" spans="1:6" s="6" customFormat="1" ht="14.25" customHeight="1" x14ac:dyDescent="0.25">
      <c r="A102" s="11" t="s">
        <v>26</v>
      </c>
      <c r="B102" s="11">
        <v>8</v>
      </c>
      <c r="C102" s="11" t="s">
        <v>14</v>
      </c>
      <c r="D102" s="17">
        <v>0</v>
      </c>
      <c r="E102" s="11" t="s">
        <v>16</v>
      </c>
      <c r="F102" s="18">
        <f t="shared" si="5"/>
        <v>0</v>
      </c>
    </row>
    <row r="103" spans="1:6" s="6" customFormat="1" ht="14.25" customHeight="1" x14ac:dyDescent="0.25">
      <c r="A103" s="11" t="s">
        <v>27</v>
      </c>
      <c r="B103" s="11">
        <v>1</v>
      </c>
      <c r="C103" s="11" t="s">
        <v>14</v>
      </c>
      <c r="D103" s="17">
        <v>0</v>
      </c>
      <c r="E103" s="11" t="s">
        <v>16</v>
      </c>
      <c r="F103" s="18">
        <f t="shared" si="5"/>
        <v>0</v>
      </c>
    </row>
    <row r="104" spans="1:6" s="6" customFormat="1" ht="13.95" customHeight="1" x14ac:dyDescent="0.25">
      <c r="A104" s="11" t="s">
        <v>28</v>
      </c>
      <c r="B104" s="11">
        <v>1</v>
      </c>
      <c r="C104" s="11" t="s">
        <v>14</v>
      </c>
      <c r="D104" s="17">
        <v>0</v>
      </c>
      <c r="E104" s="11" t="s">
        <v>16</v>
      </c>
      <c r="F104" s="18">
        <f t="shared" si="5"/>
        <v>0</v>
      </c>
    </row>
    <row r="105" spans="1:6" s="6" customFormat="1" ht="14.25" customHeight="1" x14ac:dyDescent="0.25">
      <c r="A105" s="11" t="s">
        <v>29</v>
      </c>
      <c r="B105" s="11">
        <v>1</v>
      </c>
      <c r="C105" s="11" t="s">
        <v>14</v>
      </c>
      <c r="D105" s="17">
        <v>0</v>
      </c>
      <c r="E105" s="11" t="s">
        <v>16</v>
      </c>
      <c r="F105" s="18">
        <f t="shared" si="5"/>
        <v>0</v>
      </c>
    </row>
    <row r="106" spans="1:6" s="6" customFormat="1" ht="14.25" customHeight="1" x14ac:dyDescent="0.25">
      <c r="A106" s="12" t="s">
        <v>30</v>
      </c>
      <c r="B106" s="12">
        <v>1</v>
      </c>
      <c r="C106" s="12" t="s">
        <v>14</v>
      </c>
      <c r="D106" s="17">
        <v>0</v>
      </c>
      <c r="E106" s="12" t="s">
        <v>16</v>
      </c>
      <c r="F106" s="19">
        <f t="shared" si="5"/>
        <v>0</v>
      </c>
    </row>
    <row r="107" spans="1:6" s="6" customFormat="1" ht="15.6" customHeight="1" x14ac:dyDescent="0.25">
      <c r="A107" s="33" t="s">
        <v>33</v>
      </c>
      <c r="B107" s="33"/>
      <c r="C107" s="33"/>
      <c r="D107" s="33"/>
      <c r="E107" s="33"/>
      <c r="F107" s="20">
        <f>SUM(F94:F106)</f>
        <v>0</v>
      </c>
    </row>
    <row r="108" spans="1:6" s="6" customFormat="1" ht="12" customHeight="1" x14ac:dyDescent="0.25">
      <c r="A108" s="14"/>
      <c r="B108" s="14"/>
      <c r="C108" s="14"/>
      <c r="D108" s="14"/>
      <c r="E108" s="14"/>
      <c r="F108" s="14"/>
    </row>
    <row r="109" spans="1:6" s="6" customFormat="1" ht="16.8" customHeight="1" x14ac:dyDescent="0.25">
      <c r="A109" s="35" t="s">
        <v>39</v>
      </c>
      <c r="B109" s="35"/>
      <c r="C109" s="35"/>
      <c r="D109" s="35"/>
      <c r="E109" s="35"/>
      <c r="F109" s="21">
        <f>SUM(F91+F107)</f>
        <v>0</v>
      </c>
    </row>
    <row r="110" spans="1:6" s="6" customFormat="1" ht="24" customHeight="1" x14ac:dyDescent="0.25">
      <c r="A110" s="13" t="s">
        <v>40</v>
      </c>
      <c r="B110" s="14"/>
      <c r="C110" s="14"/>
      <c r="D110" s="14"/>
      <c r="E110" s="14"/>
      <c r="F110" s="15"/>
    </row>
    <row r="111" spans="1:6" s="6" customFormat="1" ht="16.8" customHeight="1" x14ac:dyDescent="0.25">
      <c r="A111" s="39" t="s">
        <v>41</v>
      </c>
      <c r="B111" s="39"/>
      <c r="C111" s="39"/>
      <c r="D111" s="39"/>
      <c r="E111" s="39"/>
      <c r="F111" s="8" t="s">
        <v>17</v>
      </c>
    </row>
    <row r="112" spans="1:6" customFormat="1" ht="14.4" customHeight="1" x14ac:dyDescent="0.3">
      <c r="A112" s="40" t="s">
        <v>42</v>
      </c>
      <c r="B112" s="41"/>
      <c r="C112" s="41"/>
      <c r="D112" s="41"/>
      <c r="E112" s="42"/>
      <c r="F112" s="25">
        <f>SUM(F37+F73+F109)*0.25</f>
        <v>0</v>
      </c>
    </row>
    <row r="113" spans="1:6" customFormat="1" ht="16.8" customHeight="1" x14ac:dyDescent="0.3">
      <c r="A113" s="35" t="s">
        <v>68</v>
      </c>
      <c r="B113" s="35"/>
      <c r="C113" s="35"/>
      <c r="D113" s="35"/>
      <c r="E113" s="35"/>
      <c r="F113" s="21">
        <f>F112</f>
        <v>0</v>
      </c>
    </row>
    <row r="114" spans="1:6" s="6" customFormat="1" ht="16.2" customHeight="1" thickBot="1" x14ac:dyDescent="0.3"/>
    <row r="115" spans="1:6" s="6" customFormat="1" ht="16.8" customHeight="1" thickBot="1" x14ac:dyDescent="0.3">
      <c r="A115" s="36" t="s">
        <v>59</v>
      </c>
      <c r="B115" s="37"/>
      <c r="C115" s="37"/>
      <c r="D115" s="37"/>
      <c r="E115" s="37"/>
      <c r="F115" s="27">
        <f>F37+F73+F109+F112</f>
        <v>0</v>
      </c>
    </row>
  </sheetData>
  <sheetProtection algorithmName="SHA-512" hashValue="NueyvcYX5PwvmLJ/Z+c1gkEzCMmrWzrxn74hxWqbSJplW3AbhqCpUS6LXOfBpPcK03qzkOTUcVW2yxpFrUUxnA==" saltValue="AGsv1h8jQZkfenozWLpMww==" spinCount="100000" sheet="1" selectLockedCells="1"/>
  <mergeCells count="20">
    <mergeCell ref="A113:E113"/>
    <mergeCell ref="A115:E115"/>
    <mergeCell ref="A91:E91"/>
    <mergeCell ref="A92:B92"/>
    <mergeCell ref="A107:E107"/>
    <mergeCell ref="A109:E109"/>
    <mergeCell ref="A111:E111"/>
    <mergeCell ref="A112:E112"/>
    <mergeCell ref="A75:F75"/>
    <mergeCell ref="A1:F1"/>
    <mergeCell ref="A3:F3"/>
    <mergeCell ref="A19:E19"/>
    <mergeCell ref="A20:B20"/>
    <mergeCell ref="A35:E35"/>
    <mergeCell ref="A37:E37"/>
    <mergeCell ref="A39:F39"/>
    <mergeCell ref="A55:E55"/>
    <mergeCell ref="A56:B56"/>
    <mergeCell ref="A71:E71"/>
    <mergeCell ref="A73:E73"/>
  </mergeCells>
  <printOptions horizontalCentered="1"/>
  <pageMargins left="0.5" right="0.5" top="1.2" bottom="0.62906249999999997" header="0.4" footer="0.2475"/>
  <pageSetup scale="98" fitToHeight="0" orientation="portrait" r:id="rId1"/>
  <headerFooter>
    <oddHeader>&amp;L&amp;"Arial,Regular"
California Department of Corrections and Rehabilitation (CDCR)
Rate Sheet&amp;R&amp;"Arial,Regular"Bid Number C5613273-D, Rebid 1
Exhibit B-1</oddHeader>
    <oddFooter>&amp;C&amp;"Arial,Regular"Page &amp;P of &amp;N</oddFooter>
  </headerFooter>
  <rowBreaks count="2" manualBreakCount="2">
    <brk id="38" max="5" man="1"/>
    <brk id="74"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0AB47B-05CC-4A3A-9A24-0EB84FA04DAE}">
  <dimension ref="A1:F115"/>
  <sheetViews>
    <sheetView view="pageBreakPreview" zoomScaleNormal="100" zoomScaleSheetLayoutView="100" workbookViewId="0">
      <selection activeCell="A8" sqref="A8:G8"/>
    </sheetView>
  </sheetViews>
  <sheetFormatPr defaultColWidth="9.33203125" defaultRowHeight="13.8" x14ac:dyDescent="0.25"/>
  <cols>
    <col min="1" max="1" width="28.5546875" style="2" customWidth="1"/>
    <col min="2" max="2" width="20.33203125" style="2" customWidth="1"/>
    <col min="3" max="3" width="4.109375" style="2" customWidth="1"/>
    <col min="4" max="4" width="17.88671875" style="2" customWidth="1"/>
    <col min="5" max="5" width="4.109375" style="2" customWidth="1"/>
    <col min="6" max="6" width="21.5546875" style="2" customWidth="1"/>
    <col min="7" max="16384" width="9.33203125" style="2"/>
  </cols>
  <sheetData>
    <row r="1" spans="1:6" ht="33" customHeight="1" x14ac:dyDescent="0.25">
      <c r="A1" s="29" t="s">
        <v>84</v>
      </c>
      <c r="B1" s="30"/>
      <c r="C1" s="30"/>
      <c r="D1" s="30"/>
      <c r="E1" s="30"/>
      <c r="F1" s="31"/>
    </row>
    <row r="2" spans="1:6" ht="14.4" customHeight="1" x14ac:dyDescent="0.25"/>
    <row r="3" spans="1:6" s="6" customFormat="1" ht="30.6" customHeight="1" x14ac:dyDescent="0.25">
      <c r="A3" s="28" t="s">
        <v>10</v>
      </c>
      <c r="B3" s="32"/>
      <c r="C3" s="32"/>
      <c r="D3" s="32"/>
      <c r="E3" s="32"/>
      <c r="F3" s="32"/>
    </row>
    <row r="4" spans="1:6" s="6" customFormat="1" ht="24" customHeight="1" x14ac:dyDescent="0.25">
      <c r="A4" s="7" t="s">
        <v>11</v>
      </c>
      <c r="B4" s="7"/>
      <c r="C4" s="7"/>
      <c r="D4" s="7"/>
    </row>
    <row r="5" spans="1:6" s="6" customFormat="1" ht="30" customHeight="1" x14ac:dyDescent="0.25">
      <c r="A5" s="22" t="s">
        <v>12</v>
      </c>
      <c r="B5" s="22" t="s">
        <v>13</v>
      </c>
      <c r="C5" s="22" t="s">
        <v>14</v>
      </c>
      <c r="D5" s="23" t="s">
        <v>15</v>
      </c>
      <c r="E5" s="24" t="s">
        <v>16</v>
      </c>
      <c r="F5" s="22" t="s">
        <v>17</v>
      </c>
    </row>
    <row r="6" spans="1:6" s="6" customFormat="1" ht="14.25" customHeight="1" x14ac:dyDescent="0.25">
      <c r="A6" s="11" t="s">
        <v>18</v>
      </c>
      <c r="B6" s="11">
        <v>21</v>
      </c>
      <c r="C6" s="11" t="s">
        <v>14</v>
      </c>
      <c r="D6" s="26">
        <v>0</v>
      </c>
      <c r="E6" s="11" t="s">
        <v>16</v>
      </c>
      <c r="F6" s="18">
        <f>B6*D6</f>
        <v>0</v>
      </c>
    </row>
    <row r="7" spans="1:6" s="6" customFormat="1" ht="14.25" customHeight="1" x14ac:dyDescent="0.25">
      <c r="A7" s="11" t="s">
        <v>19</v>
      </c>
      <c r="B7" s="11">
        <v>5</v>
      </c>
      <c r="C7" s="11" t="s">
        <v>14</v>
      </c>
      <c r="D7" s="17">
        <v>0</v>
      </c>
      <c r="E7" s="11" t="s">
        <v>16</v>
      </c>
      <c r="F7" s="18">
        <f t="shared" ref="F7:F18" si="0">B7*D7</f>
        <v>0</v>
      </c>
    </row>
    <row r="8" spans="1:6" s="6" customFormat="1" ht="14.25" customHeight="1" x14ac:dyDescent="0.25">
      <c r="A8" s="11" t="s">
        <v>20</v>
      </c>
      <c r="B8" s="11">
        <v>3</v>
      </c>
      <c r="C8" s="11" t="s">
        <v>14</v>
      </c>
      <c r="D8" s="17">
        <v>0</v>
      </c>
      <c r="E8" s="11" t="s">
        <v>16</v>
      </c>
      <c r="F8" s="18">
        <f t="shared" si="0"/>
        <v>0</v>
      </c>
    </row>
    <row r="9" spans="1:6" s="6" customFormat="1" ht="14.25" customHeight="1" x14ac:dyDescent="0.25">
      <c r="A9" s="11" t="s">
        <v>21</v>
      </c>
      <c r="B9" s="11">
        <v>6</v>
      </c>
      <c r="C9" s="11" t="s">
        <v>14</v>
      </c>
      <c r="D9" s="17">
        <v>0</v>
      </c>
      <c r="E9" s="11" t="s">
        <v>16</v>
      </c>
      <c r="F9" s="18">
        <f t="shared" si="0"/>
        <v>0</v>
      </c>
    </row>
    <row r="10" spans="1:6" s="6" customFormat="1" ht="14.25" customHeight="1" x14ac:dyDescent="0.25">
      <c r="A10" s="11" t="s">
        <v>22</v>
      </c>
      <c r="B10" s="11">
        <v>2</v>
      </c>
      <c r="C10" s="11" t="s">
        <v>14</v>
      </c>
      <c r="D10" s="17">
        <v>0</v>
      </c>
      <c r="E10" s="11" t="s">
        <v>16</v>
      </c>
      <c r="F10" s="18">
        <f t="shared" si="0"/>
        <v>0</v>
      </c>
    </row>
    <row r="11" spans="1:6" s="6" customFormat="1" ht="14.25" customHeight="1" x14ac:dyDescent="0.25">
      <c r="A11" s="11" t="s">
        <v>23</v>
      </c>
      <c r="B11" s="11">
        <v>3</v>
      </c>
      <c r="C11" s="11" t="s">
        <v>14</v>
      </c>
      <c r="D11" s="17">
        <v>0</v>
      </c>
      <c r="E11" s="11" t="s">
        <v>16</v>
      </c>
      <c r="F11" s="18">
        <f t="shared" si="0"/>
        <v>0</v>
      </c>
    </row>
    <row r="12" spans="1:6" s="6" customFormat="1" ht="14.25" customHeight="1" x14ac:dyDescent="0.25">
      <c r="A12" s="11" t="s">
        <v>24</v>
      </c>
      <c r="B12" s="11">
        <v>12</v>
      </c>
      <c r="C12" s="11" t="s">
        <v>14</v>
      </c>
      <c r="D12" s="17">
        <v>0</v>
      </c>
      <c r="E12" s="11" t="s">
        <v>16</v>
      </c>
      <c r="F12" s="18">
        <f t="shared" si="0"/>
        <v>0</v>
      </c>
    </row>
    <row r="13" spans="1:6" s="6" customFormat="1" ht="14.25" customHeight="1" x14ac:dyDescent="0.25">
      <c r="A13" s="16" t="s">
        <v>25</v>
      </c>
      <c r="B13" s="11">
        <v>2</v>
      </c>
      <c r="C13" s="11" t="s">
        <v>14</v>
      </c>
      <c r="D13" s="17">
        <v>0</v>
      </c>
      <c r="E13" s="11" t="s">
        <v>16</v>
      </c>
      <c r="F13" s="18">
        <f t="shared" si="0"/>
        <v>0</v>
      </c>
    </row>
    <row r="14" spans="1:6" s="6" customFormat="1" ht="14.25" customHeight="1" x14ac:dyDescent="0.25">
      <c r="A14" s="11" t="s">
        <v>26</v>
      </c>
      <c r="B14" s="11">
        <v>5</v>
      </c>
      <c r="C14" s="11" t="s">
        <v>14</v>
      </c>
      <c r="D14" s="17">
        <v>0</v>
      </c>
      <c r="E14" s="11" t="s">
        <v>16</v>
      </c>
      <c r="F14" s="18">
        <f t="shared" si="0"/>
        <v>0</v>
      </c>
    </row>
    <row r="15" spans="1:6" s="6" customFormat="1" ht="14.25" customHeight="1" x14ac:dyDescent="0.25">
      <c r="A15" s="11" t="s">
        <v>27</v>
      </c>
      <c r="B15" s="11">
        <v>2</v>
      </c>
      <c r="C15" s="11" t="s">
        <v>14</v>
      </c>
      <c r="D15" s="17">
        <v>0</v>
      </c>
      <c r="E15" s="11" t="s">
        <v>16</v>
      </c>
      <c r="F15" s="18">
        <f t="shared" si="0"/>
        <v>0</v>
      </c>
    </row>
    <row r="16" spans="1:6" s="6" customFormat="1" ht="14.25" customHeight="1" x14ac:dyDescent="0.25">
      <c r="A16" s="11" t="s">
        <v>28</v>
      </c>
      <c r="B16" s="11">
        <v>2</v>
      </c>
      <c r="C16" s="11" t="s">
        <v>14</v>
      </c>
      <c r="D16" s="17">
        <v>0</v>
      </c>
      <c r="E16" s="11" t="s">
        <v>16</v>
      </c>
      <c r="F16" s="18">
        <f t="shared" si="0"/>
        <v>0</v>
      </c>
    </row>
    <row r="17" spans="1:6" s="6" customFormat="1" ht="14.25" customHeight="1" x14ac:dyDescent="0.25">
      <c r="A17" s="11" t="s">
        <v>29</v>
      </c>
      <c r="B17" s="11">
        <v>2</v>
      </c>
      <c r="C17" s="11" t="s">
        <v>14</v>
      </c>
      <c r="D17" s="17">
        <v>0</v>
      </c>
      <c r="E17" s="11" t="s">
        <v>16</v>
      </c>
      <c r="F17" s="18">
        <f t="shared" si="0"/>
        <v>0</v>
      </c>
    </row>
    <row r="18" spans="1:6" s="6" customFormat="1" ht="14.25" customHeight="1" x14ac:dyDescent="0.25">
      <c r="A18" s="12" t="s">
        <v>30</v>
      </c>
      <c r="B18" s="12">
        <v>2</v>
      </c>
      <c r="C18" s="12" t="s">
        <v>14</v>
      </c>
      <c r="D18" s="17">
        <v>0</v>
      </c>
      <c r="E18" s="12" t="s">
        <v>16</v>
      </c>
      <c r="F18" s="19">
        <f t="shared" si="0"/>
        <v>0</v>
      </c>
    </row>
    <row r="19" spans="1:6" s="6" customFormat="1" ht="15.6" customHeight="1" x14ac:dyDescent="0.25">
      <c r="A19" s="33" t="s">
        <v>31</v>
      </c>
      <c r="B19" s="33"/>
      <c r="C19" s="33"/>
      <c r="D19" s="33"/>
      <c r="E19" s="33"/>
      <c r="F19" s="20">
        <f>SUM(F6:F18)</f>
        <v>0</v>
      </c>
    </row>
    <row r="20" spans="1:6" s="6" customFormat="1" ht="24" customHeight="1" x14ac:dyDescent="0.25">
      <c r="A20" s="34" t="s">
        <v>32</v>
      </c>
      <c r="B20" s="34"/>
      <c r="C20" s="13"/>
      <c r="D20" s="13"/>
      <c r="E20" s="14"/>
      <c r="F20" s="14"/>
    </row>
    <row r="21" spans="1:6" s="6" customFormat="1" ht="30" customHeight="1" x14ac:dyDescent="0.25">
      <c r="A21" s="22" t="s">
        <v>12</v>
      </c>
      <c r="B21" s="22" t="s">
        <v>13</v>
      </c>
      <c r="C21" s="22" t="s">
        <v>14</v>
      </c>
      <c r="D21" s="23" t="s">
        <v>15</v>
      </c>
      <c r="E21" s="24" t="s">
        <v>16</v>
      </c>
      <c r="F21" s="22" t="s">
        <v>17</v>
      </c>
    </row>
    <row r="22" spans="1:6" s="6" customFormat="1" ht="14.25" customHeight="1" x14ac:dyDescent="0.25">
      <c r="A22" s="11" t="s">
        <v>18</v>
      </c>
      <c r="B22" s="11">
        <v>17</v>
      </c>
      <c r="C22" s="11" t="s">
        <v>14</v>
      </c>
      <c r="D22" s="17">
        <v>0</v>
      </c>
      <c r="E22" s="11" t="s">
        <v>16</v>
      </c>
      <c r="F22" s="18">
        <f>B22*D22</f>
        <v>0</v>
      </c>
    </row>
    <row r="23" spans="1:6" s="6" customFormat="1" ht="14.25" customHeight="1" x14ac:dyDescent="0.25">
      <c r="A23" s="11" t="s">
        <v>19</v>
      </c>
      <c r="B23" s="11">
        <v>5</v>
      </c>
      <c r="C23" s="11" t="s">
        <v>14</v>
      </c>
      <c r="D23" s="17">
        <v>0</v>
      </c>
      <c r="E23" s="11" t="s">
        <v>16</v>
      </c>
      <c r="F23" s="18">
        <f t="shared" ref="F23:F34" si="1">B23*D23</f>
        <v>0</v>
      </c>
    </row>
    <row r="24" spans="1:6" s="6" customFormat="1" ht="14.25" customHeight="1" x14ac:dyDescent="0.25">
      <c r="A24" s="11" t="s">
        <v>20</v>
      </c>
      <c r="B24" s="11">
        <v>3</v>
      </c>
      <c r="C24" s="11" t="s">
        <v>14</v>
      </c>
      <c r="D24" s="17">
        <v>0</v>
      </c>
      <c r="E24" s="11" t="s">
        <v>16</v>
      </c>
      <c r="F24" s="18">
        <f t="shared" si="1"/>
        <v>0</v>
      </c>
    </row>
    <row r="25" spans="1:6" s="6" customFormat="1" ht="14.25" customHeight="1" x14ac:dyDescent="0.25">
      <c r="A25" s="11" t="s">
        <v>21</v>
      </c>
      <c r="B25" s="11">
        <v>6</v>
      </c>
      <c r="C25" s="11" t="s">
        <v>14</v>
      </c>
      <c r="D25" s="17">
        <v>0</v>
      </c>
      <c r="E25" s="11" t="s">
        <v>16</v>
      </c>
      <c r="F25" s="18">
        <f t="shared" si="1"/>
        <v>0</v>
      </c>
    </row>
    <row r="26" spans="1:6" s="6" customFormat="1" ht="14.25" customHeight="1" x14ac:dyDescent="0.25">
      <c r="A26" s="11" t="s">
        <v>22</v>
      </c>
      <c r="B26" s="11">
        <v>2</v>
      </c>
      <c r="C26" s="11" t="s">
        <v>14</v>
      </c>
      <c r="D26" s="17">
        <v>0</v>
      </c>
      <c r="E26" s="11" t="s">
        <v>16</v>
      </c>
      <c r="F26" s="18">
        <f t="shared" si="1"/>
        <v>0</v>
      </c>
    </row>
    <row r="27" spans="1:6" s="6" customFormat="1" ht="14.25" customHeight="1" x14ac:dyDescent="0.25">
      <c r="A27" s="11" t="s">
        <v>23</v>
      </c>
      <c r="B27" s="11">
        <v>3</v>
      </c>
      <c r="C27" s="11" t="s">
        <v>14</v>
      </c>
      <c r="D27" s="17">
        <v>0</v>
      </c>
      <c r="E27" s="11" t="s">
        <v>16</v>
      </c>
      <c r="F27" s="18">
        <f t="shared" si="1"/>
        <v>0</v>
      </c>
    </row>
    <row r="28" spans="1:6" s="6" customFormat="1" ht="14.25" customHeight="1" x14ac:dyDescent="0.25">
      <c r="A28" s="11" t="s">
        <v>24</v>
      </c>
      <c r="B28" s="11">
        <v>8</v>
      </c>
      <c r="C28" s="11" t="s">
        <v>14</v>
      </c>
      <c r="D28" s="17">
        <v>0</v>
      </c>
      <c r="E28" s="11" t="s">
        <v>16</v>
      </c>
      <c r="F28" s="18">
        <f t="shared" si="1"/>
        <v>0</v>
      </c>
    </row>
    <row r="29" spans="1:6" s="6" customFormat="1" ht="14.25" customHeight="1" x14ac:dyDescent="0.25">
      <c r="A29" s="11" t="s">
        <v>25</v>
      </c>
      <c r="B29" s="11">
        <v>2</v>
      </c>
      <c r="C29" s="11" t="s">
        <v>14</v>
      </c>
      <c r="D29" s="17">
        <v>0</v>
      </c>
      <c r="E29" s="11" t="s">
        <v>16</v>
      </c>
      <c r="F29" s="18">
        <f t="shared" si="1"/>
        <v>0</v>
      </c>
    </row>
    <row r="30" spans="1:6" s="6" customFormat="1" ht="14.25" customHeight="1" x14ac:dyDescent="0.25">
      <c r="A30" s="11" t="s">
        <v>26</v>
      </c>
      <c r="B30" s="11">
        <v>5</v>
      </c>
      <c r="C30" s="11" t="s">
        <v>14</v>
      </c>
      <c r="D30" s="17">
        <v>0</v>
      </c>
      <c r="E30" s="11" t="s">
        <v>16</v>
      </c>
      <c r="F30" s="18">
        <f t="shared" si="1"/>
        <v>0</v>
      </c>
    </row>
    <row r="31" spans="1:6" s="6" customFormat="1" ht="14.25" customHeight="1" x14ac:dyDescent="0.25">
      <c r="A31" s="11" t="s">
        <v>27</v>
      </c>
      <c r="B31" s="11">
        <v>1</v>
      </c>
      <c r="C31" s="11" t="s">
        <v>14</v>
      </c>
      <c r="D31" s="17">
        <v>0</v>
      </c>
      <c r="E31" s="11" t="s">
        <v>16</v>
      </c>
      <c r="F31" s="18">
        <f t="shared" si="1"/>
        <v>0</v>
      </c>
    </row>
    <row r="32" spans="1:6" s="6" customFormat="1" ht="14.25" customHeight="1" x14ac:dyDescent="0.25">
      <c r="A32" s="11" t="s">
        <v>28</v>
      </c>
      <c r="B32" s="11">
        <v>1</v>
      </c>
      <c r="C32" s="11" t="s">
        <v>14</v>
      </c>
      <c r="D32" s="17">
        <v>0</v>
      </c>
      <c r="E32" s="11" t="s">
        <v>16</v>
      </c>
      <c r="F32" s="18">
        <f t="shared" si="1"/>
        <v>0</v>
      </c>
    </row>
    <row r="33" spans="1:6" s="6" customFormat="1" ht="14.25" customHeight="1" x14ac:dyDescent="0.25">
      <c r="A33" s="11" t="s">
        <v>29</v>
      </c>
      <c r="B33" s="11">
        <v>1</v>
      </c>
      <c r="C33" s="11" t="s">
        <v>14</v>
      </c>
      <c r="D33" s="17">
        <v>0</v>
      </c>
      <c r="E33" s="11" t="s">
        <v>16</v>
      </c>
      <c r="F33" s="18">
        <f t="shared" si="1"/>
        <v>0</v>
      </c>
    </row>
    <row r="34" spans="1:6" s="6" customFormat="1" ht="14.25" customHeight="1" x14ac:dyDescent="0.25">
      <c r="A34" s="12" t="s">
        <v>30</v>
      </c>
      <c r="B34" s="12">
        <v>1</v>
      </c>
      <c r="C34" s="12" t="s">
        <v>14</v>
      </c>
      <c r="D34" s="17">
        <v>0</v>
      </c>
      <c r="E34" s="12" t="s">
        <v>16</v>
      </c>
      <c r="F34" s="19">
        <f t="shared" si="1"/>
        <v>0</v>
      </c>
    </row>
    <row r="35" spans="1:6" s="6" customFormat="1" ht="15.6" customHeight="1" x14ac:dyDescent="0.25">
      <c r="A35" s="33" t="s">
        <v>33</v>
      </c>
      <c r="B35" s="33"/>
      <c r="C35" s="33"/>
      <c r="D35" s="33"/>
      <c r="E35" s="33"/>
      <c r="F35" s="20">
        <f>SUM(F22:F34)</f>
        <v>0</v>
      </c>
    </row>
    <row r="36" spans="1:6" s="6" customFormat="1" ht="12.6" customHeight="1" x14ac:dyDescent="0.25">
      <c r="A36" s="14"/>
      <c r="B36" s="14"/>
      <c r="C36" s="14"/>
      <c r="D36" s="14"/>
      <c r="E36" s="14"/>
      <c r="F36" s="14"/>
    </row>
    <row r="37" spans="1:6" s="6" customFormat="1" ht="16.2" customHeight="1" x14ac:dyDescent="0.25">
      <c r="A37" s="35" t="s">
        <v>34</v>
      </c>
      <c r="B37" s="35"/>
      <c r="C37" s="35"/>
      <c r="D37" s="35"/>
      <c r="E37" s="35"/>
      <c r="F37" s="21">
        <f>SUM(F19+F35)</f>
        <v>0</v>
      </c>
    </row>
    <row r="38" spans="1:6" s="6" customFormat="1" ht="15" customHeight="1" x14ac:dyDescent="0.25"/>
    <row r="39" spans="1:6" s="6" customFormat="1" ht="31.2" customHeight="1" x14ac:dyDescent="0.25">
      <c r="A39" s="28" t="s">
        <v>35</v>
      </c>
      <c r="B39" s="32"/>
      <c r="C39" s="32"/>
      <c r="D39" s="32"/>
      <c r="E39" s="32"/>
      <c r="F39" s="32"/>
    </row>
    <row r="40" spans="1:6" s="6" customFormat="1" ht="24" customHeight="1" x14ac:dyDescent="0.25">
      <c r="A40" s="7" t="s">
        <v>11</v>
      </c>
      <c r="B40" s="7"/>
      <c r="C40" s="7"/>
      <c r="D40" s="7"/>
    </row>
    <row r="41" spans="1:6" s="6" customFormat="1" ht="30" customHeight="1" x14ac:dyDescent="0.25">
      <c r="A41" s="8" t="s">
        <v>12</v>
      </c>
      <c r="B41" s="8" t="s">
        <v>13</v>
      </c>
      <c r="C41" s="8" t="s">
        <v>14</v>
      </c>
      <c r="D41" s="9" t="s">
        <v>15</v>
      </c>
      <c r="E41" s="10" t="s">
        <v>16</v>
      </c>
      <c r="F41" s="8" t="s">
        <v>17</v>
      </c>
    </row>
    <row r="42" spans="1:6" s="6" customFormat="1" ht="14.25" customHeight="1" x14ac:dyDescent="0.25">
      <c r="A42" s="11" t="s">
        <v>18</v>
      </c>
      <c r="B42" s="11">
        <v>17</v>
      </c>
      <c r="C42" s="11" t="s">
        <v>14</v>
      </c>
      <c r="D42" s="17">
        <v>0</v>
      </c>
      <c r="E42" s="11" t="s">
        <v>16</v>
      </c>
      <c r="F42" s="18">
        <f>B42*D42</f>
        <v>0</v>
      </c>
    </row>
    <row r="43" spans="1:6" s="6" customFormat="1" ht="14.25" customHeight="1" x14ac:dyDescent="0.25">
      <c r="A43" s="11" t="s">
        <v>19</v>
      </c>
      <c r="B43" s="11">
        <v>5</v>
      </c>
      <c r="C43" s="11" t="s">
        <v>14</v>
      </c>
      <c r="D43" s="17">
        <v>0</v>
      </c>
      <c r="E43" s="11" t="s">
        <v>16</v>
      </c>
      <c r="F43" s="18">
        <f t="shared" ref="F43:F54" si="2">B43*D43</f>
        <v>0</v>
      </c>
    </row>
    <row r="44" spans="1:6" s="6" customFormat="1" ht="14.25" customHeight="1" x14ac:dyDescent="0.25">
      <c r="A44" s="11" t="s">
        <v>20</v>
      </c>
      <c r="B44" s="11">
        <v>3</v>
      </c>
      <c r="C44" s="11" t="s">
        <v>14</v>
      </c>
      <c r="D44" s="17">
        <v>0</v>
      </c>
      <c r="E44" s="11" t="s">
        <v>16</v>
      </c>
      <c r="F44" s="18">
        <f t="shared" si="2"/>
        <v>0</v>
      </c>
    </row>
    <row r="45" spans="1:6" s="6" customFormat="1" ht="14.25" customHeight="1" x14ac:dyDescent="0.25">
      <c r="A45" s="11" t="s">
        <v>21</v>
      </c>
      <c r="B45" s="11">
        <v>6</v>
      </c>
      <c r="C45" s="11" t="s">
        <v>14</v>
      </c>
      <c r="D45" s="17">
        <v>0</v>
      </c>
      <c r="E45" s="11" t="s">
        <v>16</v>
      </c>
      <c r="F45" s="18">
        <f t="shared" si="2"/>
        <v>0</v>
      </c>
    </row>
    <row r="46" spans="1:6" s="6" customFormat="1" ht="14.25" customHeight="1" x14ac:dyDescent="0.25">
      <c r="A46" s="11" t="s">
        <v>22</v>
      </c>
      <c r="B46" s="11">
        <v>2</v>
      </c>
      <c r="C46" s="11" t="s">
        <v>14</v>
      </c>
      <c r="D46" s="17">
        <v>0</v>
      </c>
      <c r="E46" s="11" t="s">
        <v>16</v>
      </c>
      <c r="F46" s="18">
        <f t="shared" si="2"/>
        <v>0</v>
      </c>
    </row>
    <row r="47" spans="1:6" s="6" customFormat="1" ht="14.25" customHeight="1" x14ac:dyDescent="0.25">
      <c r="A47" s="11" t="s">
        <v>23</v>
      </c>
      <c r="B47" s="11">
        <v>3</v>
      </c>
      <c r="C47" s="11" t="s">
        <v>14</v>
      </c>
      <c r="D47" s="17">
        <v>0</v>
      </c>
      <c r="E47" s="11" t="s">
        <v>16</v>
      </c>
      <c r="F47" s="18">
        <f t="shared" si="2"/>
        <v>0</v>
      </c>
    </row>
    <row r="48" spans="1:6" s="6" customFormat="1" ht="14.25" customHeight="1" x14ac:dyDescent="0.25">
      <c r="A48" s="11" t="s">
        <v>24</v>
      </c>
      <c r="B48" s="11">
        <v>12</v>
      </c>
      <c r="C48" s="11" t="s">
        <v>14</v>
      </c>
      <c r="D48" s="17">
        <v>0</v>
      </c>
      <c r="E48" s="11" t="s">
        <v>16</v>
      </c>
      <c r="F48" s="18">
        <f t="shared" si="2"/>
        <v>0</v>
      </c>
    </row>
    <row r="49" spans="1:6" s="6" customFormat="1" ht="14.25" customHeight="1" x14ac:dyDescent="0.25">
      <c r="A49" s="11" t="s">
        <v>25</v>
      </c>
      <c r="B49" s="11">
        <v>2</v>
      </c>
      <c r="C49" s="11" t="s">
        <v>14</v>
      </c>
      <c r="D49" s="17">
        <v>0</v>
      </c>
      <c r="E49" s="11" t="s">
        <v>16</v>
      </c>
      <c r="F49" s="18">
        <f t="shared" si="2"/>
        <v>0</v>
      </c>
    </row>
    <row r="50" spans="1:6" s="6" customFormat="1" ht="14.25" customHeight="1" x14ac:dyDescent="0.25">
      <c r="A50" s="11" t="s">
        <v>26</v>
      </c>
      <c r="B50" s="11">
        <v>5</v>
      </c>
      <c r="C50" s="11" t="s">
        <v>14</v>
      </c>
      <c r="D50" s="17">
        <v>0</v>
      </c>
      <c r="E50" s="11" t="s">
        <v>16</v>
      </c>
      <c r="F50" s="18">
        <f t="shared" si="2"/>
        <v>0</v>
      </c>
    </row>
    <row r="51" spans="1:6" s="6" customFormat="1" ht="14.25" customHeight="1" x14ac:dyDescent="0.25">
      <c r="A51" s="11" t="s">
        <v>27</v>
      </c>
      <c r="B51" s="11">
        <v>2</v>
      </c>
      <c r="C51" s="11" t="s">
        <v>14</v>
      </c>
      <c r="D51" s="17">
        <v>0</v>
      </c>
      <c r="E51" s="11" t="s">
        <v>16</v>
      </c>
      <c r="F51" s="18">
        <f t="shared" si="2"/>
        <v>0</v>
      </c>
    </row>
    <row r="52" spans="1:6" s="6" customFormat="1" ht="14.25" customHeight="1" x14ac:dyDescent="0.25">
      <c r="A52" s="11" t="s">
        <v>28</v>
      </c>
      <c r="B52" s="11">
        <v>2</v>
      </c>
      <c r="C52" s="11" t="s">
        <v>14</v>
      </c>
      <c r="D52" s="17">
        <v>0</v>
      </c>
      <c r="E52" s="11" t="s">
        <v>16</v>
      </c>
      <c r="F52" s="18">
        <f t="shared" si="2"/>
        <v>0</v>
      </c>
    </row>
    <row r="53" spans="1:6" s="6" customFormat="1" ht="14.25" customHeight="1" x14ac:dyDescent="0.25">
      <c r="A53" s="11" t="s">
        <v>29</v>
      </c>
      <c r="B53" s="11">
        <v>2</v>
      </c>
      <c r="C53" s="11" t="s">
        <v>14</v>
      </c>
      <c r="D53" s="17">
        <v>0</v>
      </c>
      <c r="E53" s="11" t="s">
        <v>16</v>
      </c>
      <c r="F53" s="18">
        <f t="shared" si="2"/>
        <v>0</v>
      </c>
    </row>
    <row r="54" spans="1:6" s="6" customFormat="1" ht="14.25" customHeight="1" x14ac:dyDescent="0.25">
      <c r="A54" s="12" t="s">
        <v>30</v>
      </c>
      <c r="B54" s="12">
        <v>2</v>
      </c>
      <c r="C54" s="12" t="s">
        <v>14</v>
      </c>
      <c r="D54" s="17">
        <v>0</v>
      </c>
      <c r="E54" s="12" t="s">
        <v>16</v>
      </c>
      <c r="F54" s="19">
        <f t="shared" si="2"/>
        <v>0</v>
      </c>
    </row>
    <row r="55" spans="1:6" s="6" customFormat="1" ht="15.6" customHeight="1" x14ac:dyDescent="0.25">
      <c r="A55" s="33" t="s">
        <v>31</v>
      </c>
      <c r="B55" s="33"/>
      <c r="C55" s="33"/>
      <c r="D55" s="33"/>
      <c r="E55" s="33"/>
      <c r="F55" s="20">
        <f>SUM(F42:F54)</f>
        <v>0</v>
      </c>
    </row>
    <row r="56" spans="1:6" s="6" customFormat="1" ht="24" customHeight="1" x14ac:dyDescent="0.25">
      <c r="A56" s="34" t="s">
        <v>36</v>
      </c>
      <c r="B56" s="34"/>
      <c r="C56" s="13"/>
      <c r="D56" s="13"/>
      <c r="E56" s="14"/>
      <c r="F56" s="14"/>
    </row>
    <row r="57" spans="1:6" s="6" customFormat="1" ht="30" customHeight="1" x14ac:dyDescent="0.25">
      <c r="A57" s="8" t="s">
        <v>12</v>
      </c>
      <c r="B57" s="8" t="s">
        <v>13</v>
      </c>
      <c r="C57" s="8" t="s">
        <v>14</v>
      </c>
      <c r="D57" s="9" t="s">
        <v>15</v>
      </c>
      <c r="E57" s="10" t="s">
        <v>16</v>
      </c>
      <c r="F57" s="8" t="s">
        <v>17</v>
      </c>
    </row>
    <row r="58" spans="1:6" s="6" customFormat="1" ht="14.25" customHeight="1" x14ac:dyDescent="0.25">
      <c r="A58" s="11" t="s">
        <v>18</v>
      </c>
      <c r="B58" s="11">
        <v>16</v>
      </c>
      <c r="C58" s="11" t="s">
        <v>14</v>
      </c>
      <c r="D58" s="17">
        <v>0</v>
      </c>
      <c r="E58" s="11" t="s">
        <v>16</v>
      </c>
      <c r="F58" s="18">
        <f>B58*D58</f>
        <v>0</v>
      </c>
    </row>
    <row r="59" spans="1:6" s="6" customFormat="1" ht="14.25" customHeight="1" x14ac:dyDescent="0.25">
      <c r="A59" s="11" t="s">
        <v>19</v>
      </c>
      <c r="B59" s="11">
        <v>5</v>
      </c>
      <c r="C59" s="11" t="s">
        <v>14</v>
      </c>
      <c r="D59" s="17">
        <v>0</v>
      </c>
      <c r="E59" s="11" t="s">
        <v>16</v>
      </c>
      <c r="F59" s="18">
        <f t="shared" ref="F59:F70" si="3">B59*D59</f>
        <v>0</v>
      </c>
    </row>
    <row r="60" spans="1:6" s="6" customFormat="1" ht="14.25" customHeight="1" x14ac:dyDescent="0.25">
      <c r="A60" s="11" t="s">
        <v>20</v>
      </c>
      <c r="B60" s="11">
        <v>12</v>
      </c>
      <c r="C60" s="11" t="s">
        <v>14</v>
      </c>
      <c r="D60" s="17">
        <v>0</v>
      </c>
      <c r="E60" s="11" t="s">
        <v>16</v>
      </c>
      <c r="F60" s="18">
        <f t="shared" si="3"/>
        <v>0</v>
      </c>
    </row>
    <row r="61" spans="1:6" s="6" customFormat="1" ht="14.25" customHeight="1" x14ac:dyDescent="0.25">
      <c r="A61" s="11" t="s">
        <v>21</v>
      </c>
      <c r="B61" s="11">
        <v>6</v>
      </c>
      <c r="C61" s="11" t="s">
        <v>14</v>
      </c>
      <c r="D61" s="17">
        <v>0</v>
      </c>
      <c r="E61" s="11" t="s">
        <v>16</v>
      </c>
      <c r="F61" s="18">
        <f t="shared" si="3"/>
        <v>0</v>
      </c>
    </row>
    <row r="62" spans="1:6" s="6" customFormat="1" ht="14.25" customHeight="1" x14ac:dyDescent="0.25">
      <c r="A62" s="11" t="s">
        <v>22</v>
      </c>
      <c r="B62" s="11">
        <v>2</v>
      </c>
      <c r="C62" s="11" t="s">
        <v>14</v>
      </c>
      <c r="D62" s="17">
        <v>0</v>
      </c>
      <c r="E62" s="11" t="s">
        <v>16</v>
      </c>
      <c r="F62" s="18">
        <f t="shared" si="3"/>
        <v>0</v>
      </c>
    </row>
    <row r="63" spans="1:6" s="6" customFormat="1" ht="14.25" customHeight="1" x14ac:dyDescent="0.25">
      <c r="A63" s="11" t="s">
        <v>23</v>
      </c>
      <c r="B63" s="11">
        <v>3</v>
      </c>
      <c r="C63" s="11" t="s">
        <v>14</v>
      </c>
      <c r="D63" s="17">
        <v>0</v>
      </c>
      <c r="E63" s="11" t="s">
        <v>16</v>
      </c>
      <c r="F63" s="18">
        <f t="shared" si="3"/>
        <v>0</v>
      </c>
    </row>
    <row r="64" spans="1:6" s="6" customFormat="1" ht="14.25" customHeight="1" x14ac:dyDescent="0.25">
      <c r="A64" s="11" t="s">
        <v>24</v>
      </c>
      <c r="B64" s="11">
        <v>7</v>
      </c>
      <c r="C64" s="11" t="s">
        <v>14</v>
      </c>
      <c r="D64" s="17">
        <v>0</v>
      </c>
      <c r="E64" s="11" t="s">
        <v>16</v>
      </c>
      <c r="F64" s="18">
        <f t="shared" si="3"/>
        <v>0</v>
      </c>
    </row>
    <row r="65" spans="1:6" s="6" customFormat="1" ht="14.25" customHeight="1" x14ac:dyDescent="0.25">
      <c r="A65" s="11" t="s">
        <v>25</v>
      </c>
      <c r="B65" s="11">
        <v>2</v>
      </c>
      <c r="C65" s="11" t="s">
        <v>14</v>
      </c>
      <c r="D65" s="17">
        <v>0</v>
      </c>
      <c r="E65" s="11" t="s">
        <v>16</v>
      </c>
      <c r="F65" s="18">
        <f t="shared" si="3"/>
        <v>0</v>
      </c>
    </row>
    <row r="66" spans="1:6" s="6" customFormat="1" ht="14.25" customHeight="1" x14ac:dyDescent="0.25">
      <c r="A66" s="11" t="s">
        <v>26</v>
      </c>
      <c r="B66" s="11">
        <v>5</v>
      </c>
      <c r="C66" s="11" t="s">
        <v>14</v>
      </c>
      <c r="D66" s="17">
        <v>0</v>
      </c>
      <c r="E66" s="11" t="s">
        <v>16</v>
      </c>
      <c r="F66" s="18">
        <f t="shared" si="3"/>
        <v>0</v>
      </c>
    </row>
    <row r="67" spans="1:6" s="6" customFormat="1" ht="14.25" customHeight="1" x14ac:dyDescent="0.25">
      <c r="A67" s="11" t="s">
        <v>27</v>
      </c>
      <c r="B67" s="11">
        <v>1</v>
      </c>
      <c r="C67" s="11" t="s">
        <v>14</v>
      </c>
      <c r="D67" s="17">
        <v>0</v>
      </c>
      <c r="E67" s="11" t="s">
        <v>16</v>
      </c>
      <c r="F67" s="18">
        <f t="shared" si="3"/>
        <v>0</v>
      </c>
    </row>
    <row r="68" spans="1:6" s="6" customFormat="1" ht="14.25" customHeight="1" x14ac:dyDescent="0.25">
      <c r="A68" s="11" t="s">
        <v>28</v>
      </c>
      <c r="B68" s="11">
        <v>1</v>
      </c>
      <c r="C68" s="11" t="s">
        <v>14</v>
      </c>
      <c r="D68" s="17">
        <v>0</v>
      </c>
      <c r="E68" s="11" t="s">
        <v>16</v>
      </c>
      <c r="F68" s="18">
        <f t="shared" si="3"/>
        <v>0</v>
      </c>
    </row>
    <row r="69" spans="1:6" s="6" customFormat="1" ht="14.25" customHeight="1" x14ac:dyDescent="0.25">
      <c r="A69" s="11" t="s">
        <v>29</v>
      </c>
      <c r="B69" s="11">
        <v>1</v>
      </c>
      <c r="C69" s="11" t="s">
        <v>14</v>
      </c>
      <c r="D69" s="17">
        <v>0</v>
      </c>
      <c r="E69" s="11" t="s">
        <v>16</v>
      </c>
      <c r="F69" s="18">
        <f t="shared" si="3"/>
        <v>0</v>
      </c>
    </row>
    <row r="70" spans="1:6" s="6" customFormat="1" ht="14.25" customHeight="1" x14ac:dyDescent="0.25">
      <c r="A70" s="12" t="s">
        <v>30</v>
      </c>
      <c r="B70" s="12">
        <v>1</v>
      </c>
      <c r="C70" s="12" t="s">
        <v>14</v>
      </c>
      <c r="D70" s="17">
        <v>0</v>
      </c>
      <c r="E70" s="12" t="s">
        <v>16</v>
      </c>
      <c r="F70" s="19">
        <f t="shared" si="3"/>
        <v>0</v>
      </c>
    </row>
    <row r="71" spans="1:6" s="6" customFormat="1" ht="15.6" customHeight="1" x14ac:dyDescent="0.25">
      <c r="A71" s="33" t="s">
        <v>33</v>
      </c>
      <c r="B71" s="33"/>
      <c r="C71" s="33"/>
      <c r="D71" s="33"/>
      <c r="E71" s="33"/>
      <c r="F71" s="20">
        <f>SUM(F58:F70)</f>
        <v>0</v>
      </c>
    </row>
    <row r="72" spans="1:6" s="6" customFormat="1" ht="12" customHeight="1" x14ac:dyDescent="0.25">
      <c r="A72" s="14"/>
      <c r="B72" s="14"/>
      <c r="C72" s="14"/>
      <c r="D72" s="14"/>
      <c r="E72" s="14"/>
      <c r="F72" s="14"/>
    </row>
    <row r="73" spans="1:6" s="6" customFormat="1" ht="16.8" customHeight="1" x14ac:dyDescent="0.25">
      <c r="A73" s="35" t="s">
        <v>37</v>
      </c>
      <c r="B73" s="35"/>
      <c r="C73" s="35"/>
      <c r="D73" s="35"/>
      <c r="E73" s="35"/>
      <c r="F73" s="21">
        <f>SUM(F55+F71)</f>
        <v>0</v>
      </c>
    </row>
    <row r="74" spans="1:6" s="6" customFormat="1" x14ac:dyDescent="0.25"/>
    <row r="75" spans="1:6" s="6" customFormat="1" ht="30.6" customHeight="1" x14ac:dyDescent="0.25">
      <c r="A75" s="28" t="s">
        <v>38</v>
      </c>
      <c r="B75" s="28"/>
      <c r="C75" s="28"/>
      <c r="D75" s="28"/>
      <c r="E75" s="28"/>
      <c r="F75" s="28"/>
    </row>
    <row r="76" spans="1:6" s="6" customFormat="1" ht="24" customHeight="1" x14ac:dyDescent="0.25">
      <c r="A76" s="7" t="s">
        <v>11</v>
      </c>
      <c r="B76" s="7"/>
      <c r="C76" s="7"/>
      <c r="D76" s="7"/>
    </row>
    <row r="77" spans="1:6" s="6" customFormat="1" ht="30" customHeight="1" x14ac:dyDescent="0.25">
      <c r="A77" s="8" t="s">
        <v>12</v>
      </c>
      <c r="B77" s="8" t="s">
        <v>13</v>
      </c>
      <c r="C77" s="8" t="s">
        <v>14</v>
      </c>
      <c r="D77" s="9" t="s">
        <v>15</v>
      </c>
      <c r="E77" s="10" t="s">
        <v>16</v>
      </c>
      <c r="F77" s="8" t="s">
        <v>17</v>
      </c>
    </row>
    <row r="78" spans="1:6" s="6" customFormat="1" ht="14.25" customHeight="1" x14ac:dyDescent="0.25">
      <c r="A78" s="11" t="s">
        <v>18</v>
      </c>
      <c r="B78" s="11">
        <v>4</v>
      </c>
      <c r="C78" s="11" t="s">
        <v>14</v>
      </c>
      <c r="D78" s="17">
        <v>0</v>
      </c>
      <c r="E78" s="11" t="s">
        <v>16</v>
      </c>
      <c r="F78" s="18">
        <f>B78*D78</f>
        <v>0</v>
      </c>
    </row>
    <row r="79" spans="1:6" s="6" customFormat="1" ht="14.25" customHeight="1" x14ac:dyDescent="0.25">
      <c r="A79" s="11" t="s">
        <v>19</v>
      </c>
      <c r="B79" s="11">
        <v>12</v>
      </c>
      <c r="C79" s="11" t="s">
        <v>14</v>
      </c>
      <c r="D79" s="17">
        <v>0</v>
      </c>
      <c r="E79" s="11" t="s">
        <v>16</v>
      </c>
      <c r="F79" s="18">
        <f t="shared" ref="F79:F90" si="4">B79*D79</f>
        <v>0</v>
      </c>
    </row>
    <row r="80" spans="1:6" s="6" customFormat="1" ht="14.25" customHeight="1" x14ac:dyDescent="0.25">
      <c r="A80" s="11" t="s">
        <v>20</v>
      </c>
      <c r="B80" s="11">
        <v>8</v>
      </c>
      <c r="C80" s="11" t="s">
        <v>14</v>
      </c>
      <c r="D80" s="17">
        <v>0</v>
      </c>
      <c r="E80" s="11" t="s">
        <v>16</v>
      </c>
      <c r="F80" s="18">
        <f t="shared" si="4"/>
        <v>0</v>
      </c>
    </row>
    <row r="81" spans="1:6" s="6" customFormat="1" ht="14.25" customHeight="1" x14ac:dyDescent="0.25">
      <c r="A81" s="11" t="s">
        <v>21</v>
      </c>
      <c r="B81" s="11">
        <v>16</v>
      </c>
      <c r="C81" s="11" t="s">
        <v>14</v>
      </c>
      <c r="D81" s="17">
        <v>0</v>
      </c>
      <c r="E81" s="11" t="s">
        <v>16</v>
      </c>
      <c r="F81" s="18">
        <f t="shared" si="4"/>
        <v>0</v>
      </c>
    </row>
    <row r="82" spans="1:6" s="6" customFormat="1" ht="14.25" customHeight="1" x14ac:dyDescent="0.25">
      <c r="A82" s="11" t="s">
        <v>22</v>
      </c>
      <c r="B82" s="11">
        <v>4</v>
      </c>
      <c r="C82" s="11" t="s">
        <v>14</v>
      </c>
      <c r="D82" s="17">
        <v>0</v>
      </c>
      <c r="E82" s="11" t="s">
        <v>16</v>
      </c>
      <c r="F82" s="18">
        <f t="shared" si="4"/>
        <v>0</v>
      </c>
    </row>
    <row r="83" spans="1:6" s="6" customFormat="1" ht="14.25" customHeight="1" x14ac:dyDescent="0.25">
      <c r="A83" s="11" t="s">
        <v>23</v>
      </c>
      <c r="B83" s="11">
        <v>8</v>
      </c>
      <c r="C83" s="11" t="s">
        <v>14</v>
      </c>
      <c r="D83" s="17">
        <v>0</v>
      </c>
      <c r="E83" s="11" t="s">
        <v>16</v>
      </c>
      <c r="F83" s="18">
        <f t="shared" si="4"/>
        <v>0</v>
      </c>
    </row>
    <row r="84" spans="1:6" s="6" customFormat="1" ht="14.25" customHeight="1" x14ac:dyDescent="0.25">
      <c r="A84" s="11" t="s">
        <v>24</v>
      </c>
      <c r="B84" s="11">
        <v>40</v>
      </c>
      <c r="C84" s="11" t="s">
        <v>14</v>
      </c>
      <c r="D84" s="17">
        <v>0</v>
      </c>
      <c r="E84" s="11" t="s">
        <v>16</v>
      </c>
      <c r="F84" s="18">
        <f t="shared" si="4"/>
        <v>0</v>
      </c>
    </row>
    <row r="85" spans="1:6" s="6" customFormat="1" ht="14.25" customHeight="1" x14ac:dyDescent="0.25">
      <c r="A85" s="11" t="s">
        <v>25</v>
      </c>
      <c r="B85" s="11">
        <v>4</v>
      </c>
      <c r="C85" s="11" t="s">
        <v>14</v>
      </c>
      <c r="D85" s="17">
        <v>0</v>
      </c>
      <c r="E85" s="11" t="s">
        <v>16</v>
      </c>
      <c r="F85" s="18">
        <f t="shared" si="4"/>
        <v>0</v>
      </c>
    </row>
    <row r="86" spans="1:6" s="6" customFormat="1" ht="14.25" customHeight="1" x14ac:dyDescent="0.25">
      <c r="A86" s="11" t="s">
        <v>26</v>
      </c>
      <c r="B86" s="11">
        <v>12</v>
      </c>
      <c r="C86" s="11" t="s">
        <v>14</v>
      </c>
      <c r="D86" s="17">
        <v>0</v>
      </c>
      <c r="E86" s="11" t="s">
        <v>16</v>
      </c>
      <c r="F86" s="18">
        <f t="shared" si="4"/>
        <v>0</v>
      </c>
    </row>
    <row r="87" spans="1:6" s="6" customFormat="1" ht="14.25" customHeight="1" x14ac:dyDescent="0.25">
      <c r="A87" s="11" t="s">
        <v>27</v>
      </c>
      <c r="B87" s="11">
        <v>1</v>
      </c>
      <c r="C87" s="11" t="s">
        <v>14</v>
      </c>
      <c r="D87" s="17">
        <v>0</v>
      </c>
      <c r="E87" s="11" t="s">
        <v>16</v>
      </c>
      <c r="F87" s="18">
        <f t="shared" si="4"/>
        <v>0</v>
      </c>
    </row>
    <row r="88" spans="1:6" s="6" customFormat="1" ht="14.25" customHeight="1" x14ac:dyDescent="0.25">
      <c r="A88" s="11" t="s">
        <v>28</v>
      </c>
      <c r="B88" s="11">
        <v>1</v>
      </c>
      <c r="C88" s="11" t="s">
        <v>14</v>
      </c>
      <c r="D88" s="17">
        <v>0</v>
      </c>
      <c r="E88" s="11" t="s">
        <v>16</v>
      </c>
      <c r="F88" s="18">
        <f t="shared" si="4"/>
        <v>0</v>
      </c>
    </row>
    <row r="89" spans="1:6" s="6" customFormat="1" ht="14.25" customHeight="1" x14ac:dyDescent="0.25">
      <c r="A89" s="11" t="s">
        <v>29</v>
      </c>
      <c r="B89" s="11">
        <v>1</v>
      </c>
      <c r="C89" s="11" t="s">
        <v>14</v>
      </c>
      <c r="D89" s="17">
        <v>0</v>
      </c>
      <c r="E89" s="11" t="s">
        <v>16</v>
      </c>
      <c r="F89" s="18">
        <f t="shared" si="4"/>
        <v>0</v>
      </c>
    </row>
    <row r="90" spans="1:6" s="6" customFormat="1" ht="14.25" customHeight="1" x14ac:dyDescent="0.25">
      <c r="A90" s="12" t="s">
        <v>30</v>
      </c>
      <c r="B90" s="12">
        <v>1</v>
      </c>
      <c r="C90" s="12" t="s">
        <v>14</v>
      </c>
      <c r="D90" s="17">
        <v>0</v>
      </c>
      <c r="E90" s="12" t="s">
        <v>16</v>
      </c>
      <c r="F90" s="19">
        <f t="shared" si="4"/>
        <v>0</v>
      </c>
    </row>
    <row r="91" spans="1:6" s="6" customFormat="1" ht="15.6" customHeight="1" x14ac:dyDescent="0.25">
      <c r="A91" s="33" t="s">
        <v>31</v>
      </c>
      <c r="B91" s="33"/>
      <c r="C91" s="33"/>
      <c r="D91" s="33"/>
      <c r="E91" s="33"/>
      <c r="F91" s="20">
        <f>SUM(F78:F90)</f>
        <v>0</v>
      </c>
    </row>
    <row r="92" spans="1:6" s="6" customFormat="1" ht="24" customHeight="1" x14ac:dyDescent="0.25">
      <c r="A92" s="38" t="s">
        <v>32</v>
      </c>
      <c r="B92" s="38"/>
      <c r="C92" s="13"/>
      <c r="D92" s="13"/>
      <c r="E92" s="14"/>
      <c r="F92" s="14"/>
    </row>
    <row r="93" spans="1:6" s="6" customFormat="1" ht="29.25" customHeight="1" x14ac:dyDescent="0.25">
      <c r="A93" s="8" t="s">
        <v>12</v>
      </c>
      <c r="B93" s="8" t="s">
        <v>13</v>
      </c>
      <c r="C93" s="8" t="s">
        <v>14</v>
      </c>
      <c r="D93" s="8" t="s">
        <v>15</v>
      </c>
      <c r="E93" s="10" t="s">
        <v>16</v>
      </c>
      <c r="F93" s="8" t="s">
        <v>17</v>
      </c>
    </row>
    <row r="94" spans="1:6" s="6" customFormat="1" ht="14.25" customHeight="1" x14ac:dyDescent="0.25">
      <c r="A94" s="11" t="s">
        <v>18</v>
      </c>
      <c r="B94" s="11">
        <v>4</v>
      </c>
      <c r="C94" s="11" t="s">
        <v>14</v>
      </c>
      <c r="D94" s="17">
        <v>0</v>
      </c>
      <c r="E94" s="11" t="s">
        <v>16</v>
      </c>
      <c r="F94" s="18">
        <f>B94*D94</f>
        <v>0</v>
      </c>
    </row>
    <row r="95" spans="1:6" s="6" customFormat="1" ht="14.25" customHeight="1" x14ac:dyDescent="0.25">
      <c r="A95" s="11" t="s">
        <v>19</v>
      </c>
      <c r="B95" s="11">
        <v>5</v>
      </c>
      <c r="C95" s="11" t="s">
        <v>14</v>
      </c>
      <c r="D95" s="17">
        <v>0</v>
      </c>
      <c r="E95" s="11" t="s">
        <v>16</v>
      </c>
      <c r="F95" s="18">
        <f t="shared" ref="F95:F106" si="5">B95*D95</f>
        <v>0</v>
      </c>
    </row>
    <row r="96" spans="1:6" s="6" customFormat="1" ht="14.25" customHeight="1" x14ac:dyDescent="0.25">
      <c r="A96" s="11" t="s">
        <v>20</v>
      </c>
      <c r="B96" s="11">
        <v>6</v>
      </c>
      <c r="C96" s="11" t="s">
        <v>14</v>
      </c>
      <c r="D96" s="17">
        <v>0</v>
      </c>
      <c r="E96" s="11" t="s">
        <v>16</v>
      </c>
      <c r="F96" s="18">
        <f t="shared" si="5"/>
        <v>0</v>
      </c>
    </row>
    <row r="97" spans="1:6" s="6" customFormat="1" ht="14.25" customHeight="1" x14ac:dyDescent="0.25">
      <c r="A97" s="11" t="s">
        <v>21</v>
      </c>
      <c r="B97" s="11">
        <v>11</v>
      </c>
      <c r="C97" s="11" t="s">
        <v>14</v>
      </c>
      <c r="D97" s="17">
        <v>0</v>
      </c>
      <c r="E97" s="11" t="s">
        <v>16</v>
      </c>
      <c r="F97" s="18">
        <f t="shared" si="5"/>
        <v>0</v>
      </c>
    </row>
    <row r="98" spans="1:6" s="6" customFormat="1" ht="14.25" customHeight="1" x14ac:dyDescent="0.25">
      <c r="A98" s="11" t="s">
        <v>22</v>
      </c>
      <c r="B98" s="11">
        <v>4</v>
      </c>
      <c r="C98" s="11" t="s">
        <v>14</v>
      </c>
      <c r="D98" s="17">
        <v>0</v>
      </c>
      <c r="E98" s="11" t="s">
        <v>16</v>
      </c>
      <c r="F98" s="18">
        <f t="shared" si="5"/>
        <v>0</v>
      </c>
    </row>
    <row r="99" spans="1:6" s="6" customFormat="1" ht="14.25" customHeight="1" x14ac:dyDescent="0.25">
      <c r="A99" s="11" t="s">
        <v>23</v>
      </c>
      <c r="B99" s="11">
        <v>8</v>
      </c>
      <c r="C99" s="11" t="s">
        <v>14</v>
      </c>
      <c r="D99" s="17">
        <v>0</v>
      </c>
      <c r="E99" s="11" t="s">
        <v>16</v>
      </c>
      <c r="F99" s="18">
        <f t="shared" si="5"/>
        <v>0</v>
      </c>
    </row>
    <row r="100" spans="1:6" s="6" customFormat="1" ht="14.25" customHeight="1" x14ac:dyDescent="0.25">
      <c r="A100" s="11" t="s">
        <v>24</v>
      </c>
      <c r="B100" s="11">
        <v>29</v>
      </c>
      <c r="C100" s="11" t="s">
        <v>14</v>
      </c>
      <c r="D100" s="17">
        <v>0</v>
      </c>
      <c r="E100" s="11" t="s">
        <v>16</v>
      </c>
      <c r="F100" s="18">
        <f t="shared" si="5"/>
        <v>0</v>
      </c>
    </row>
    <row r="101" spans="1:6" s="6" customFormat="1" ht="14.25" customHeight="1" x14ac:dyDescent="0.25">
      <c r="A101" s="11" t="s">
        <v>25</v>
      </c>
      <c r="B101" s="11">
        <v>4</v>
      </c>
      <c r="C101" s="11" t="s">
        <v>14</v>
      </c>
      <c r="D101" s="17">
        <v>0</v>
      </c>
      <c r="E101" s="11" t="s">
        <v>16</v>
      </c>
      <c r="F101" s="18">
        <f t="shared" si="5"/>
        <v>0</v>
      </c>
    </row>
    <row r="102" spans="1:6" s="6" customFormat="1" ht="14.25" customHeight="1" x14ac:dyDescent="0.25">
      <c r="A102" s="11" t="s">
        <v>26</v>
      </c>
      <c r="B102" s="11">
        <v>12</v>
      </c>
      <c r="C102" s="11" t="s">
        <v>14</v>
      </c>
      <c r="D102" s="17">
        <v>0</v>
      </c>
      <c r="E102" s="11" t="s">
        <v>16</v>
      </c>
      <c r="F102" s="18">
        <f t="shared" si="5"/>
        <v>0</v>
      </c>
    </row>
    <row r="103" spans="1:6" s="6" customFormat="1" ht="14.25" customHeight="1" x14ac:dyDescent="0.25">
      <c r="A103" s="11" t="s">
        <v>27</v>
      </c>
      <c r="B103" s="11">
        <v>1</v>
      </c>
      <c r="C103" s="11" t="s">
        <v>14</v>
      </c>
      <c r="D103" s="17">
        <v>0</v>
      </c>
      <c r="E103" s="11" t="s">
        <v>16</v>
      </c>
      <c r="F103" s="18">
        <f t="shared" si="5"/>
        <v>0</v>
      </c>
    </row>
    <row r="104" spans="1:6" s="6" customFormat="1" ht="13.95" customHeight="1" x14ac:dyDescent="0.25">
      <c r="A104" s="11" t="s">
        <v>28</v>
      </c>
      <c r="B104" s="11">
        <v>1</v>
      </c>
      <c r="C104" s="11" t="s">
        <v>14</v>
      </c>
      <c r="D104" s="17">
        <v>0</v>
      </c>
      <c r="E104" s="11" t="s">
        <v>16</v>
      </c>
      <c r="F104" s="18">
        <f t="shared" si="5"/>
        <v>0</v>
      </c>
    </row>
    <row r="105" spans="1:6" s="6" customFormat="1" ht="14.25" customHeight="1" x14ac:dyDescent="0.25">
      <c r="A105" s="11" t="s">
        <v>29</v>
      </c>
      <c r="B105" s="11">
        <v>1</v>
      </c>
      <c r="C105" s="11" t="s">
        <v>14</v>
      </c>
      <c r="D105" s="17">
        <v>0</v>
      </c>
      <c r="E105" s="11" t="s">
        <v>16</v>
      </c>
      <c r="F105" s="18">
        <f t="shared" si="5"/>
        <v>0</v>
      </c>
    </row>
    <row r="106" spans="1:6" s="6" customFormat="1" ht="14.25" customHeight="1" x14ac:dyDescent="0.25">
      <c r="A106" s="12" t="s">
        <v>30</v>
      </c>
      <c r="B106" s="12">
        <v>1</v>
      </c>
      <c r="C106" s="12" t="s">
        <v>14</v>
      </c>
      <c r="D106" s="17">
        <v>0</v>
      </c>
      <c r="E106" s="12" t="s">
        <v>16</v>
      </c>
      <c r="F106" s="19">
        <f t="shared" si="5"/>
        <v>0</v>
      </c>
    </row>
    <row r="107" spans="1:6" s="6" customFormat="1" ht="15.6" customHeight="1" x14ac:dyDescent="0.25">
      <c r="A107" s="33" t="s">
        <v>33</v>
      </c>
      <c r="B107" s="33"/>
      <c r="C107" s="33"/>
      <c r="D107" s="33"/>
      <c r="E107" s="33"/>
      <c r="F107" s="20">
        <f>SUM(F94:F106)</f>
        <v>0</v>
      </c>
    </row>
    <row r="108" spans="1:6" s="6" customFormat="1" ht="12" customHeight="1" x14ac:dyDescent="0.25">
      <c r="A108" s="14"/>
      <c r="B108" s="14"/>
      <c r="C108" s="14"/>
      <c r="D108" s="14"/>
      <c r="E108" s="14"/>
      <c r="F108" s="14"/>
    </row>
    <row r="109" spans="1:6" s="6" customFormat="1" ht="16.8" customHeight="1" x14ac:dyDescent="0.25">
      <c r="A109" s="35" t="s">
        <v>39</v>
      </c>
      <c r="B109" s="35"/>
      <c r="C109" s="35"/>
      <c r="D109" s="35"/>
      <c r="E109" s="35"/>
      <c r="F109" s="21">
        <f>SUM(F91+F107)</f>
        <v>0</v>
      </c>
    </row>
    <row r="110" spans="1:6" s="6" customFormat="1" ht="24" customHeight="1" x14ac:dyDescent="0.25">
      <c r="A110" s="13" t="s">
        <v>40</v>
      </c>
      <c r="B110" s="14"/>
      <c r="C110" s="14"/>
      <c r="D110" s="14"/>
      <c r="E110" s="14"/>
      <c r="F110" s="15"/>
    </row>
    <row r="111" spans="1:6" s="6" customFormat="1" ht="16.8" customHeight="1" x14ac:dyDescent="0.25">
      <c r="A111" s="39" t="s">
        <v>41</v>
      </c>
      <c r="B111" s="39"/>
      <c r="C111" s="39"/>
      <c r="D111" s="39"/>
      <c r="E111" s="39"/>
      <c r="F111" s="8" t="s">
        <v>17</v>
      </c>
    </row>
    <row r="112" spans="1:6" customFormat="1" ht="14.4" customHeight="1" x14ac:dyDescent="0.3">
      <c r="A112" s="40" t="s">
        <v>42</v>
      </c>
      <c r="B112" s="41"/>
      <c r="C112" s="41"/>
      <c r="D112" s="41"/>
      <c r="E112" s="42"/>
      <c r="F112" s="25">
        <f>SUM(F37+F73+F109)*0.25</f>
        <v>0</v>
      </c>
    </row>
    <row r="113" spans="1:6" customFormat="1" ht="16.8" customHeight="1" x14ac:dyDescent="0.3">
      <c r="A113" s="35" t="s">
        <v>68</v>
      </c>
      <c r="B113" s="35"/>
      <c r="C113" s="35"/>
      <c r="D113" s="35"/>
      <c r="E113" s="35"/>
      <c r="F113" s="21">
        <f>F112</f>
        <v>0</v>
      </c>
    </row>
    <row r="114" spans="1:6" s="6" customFormat="1" ht="16.2" customHeight="1" thickBot="1" x14ac:dyDescent="0.3"/>
    <row r="115" spans="1:6" s="6" customFormat="1" ht="16.8" customHeight="1" thickBot="1" x14ac:dyDescent="0.3">
      <c r="A115" s="36" t="s">
        <v>60</v>
      </c>
      <c r="B115" s="37"/>
      <c r="C115" s="37"/>
      <c r="D115" s="37"/>
      <c r="E115" s="37"/>
      <c r="F115" s="27">
        <f>F37+F73+F109+F112</f>
        <v>0</v>
      </c>
    </row>
  </sheetData>
  <sheetProtection algorithmName="SHA-512" hashValue="/bK12160Q/+94P9ilQ3ZLc8tOEF7E9ayZzPBi7lflgzphaqLMQkPgLKECza2sXMnO9l/v8aXEnUqBCb/emoH+g==" saltValue="RmTGM9bS6RmqttKakrfW5g==" spinCount="100000" sheet="1" selectLockedCells="1"/>
  <mergeCells count="20">
    <mergeCell ref="A113:E113"/>
    <mergeCell ref="A115:E115"/>
    <mergeCell ref="A91:E91"/>
    <mergeCell ref="A92:B92"/>
    <mergeCell ref="A107:E107"/>
    <mergeCell ref="A109:E109"/>
    <mergeCell ref="A111:E111"/>
    <mergeCell ref="A112:E112"/>
    <mergeCell ref="A75:F75"/>
    <mergeCell ref="A1:F1"/>
    <mergeCell ref="A3:F3"/>
    <mergeCell ref="A19:E19"/>
    <mergeCell ref="A20:B20"/>
    <mergeCell ref="A35:E35"/>
    <mergeCell ref="A37:E37"/>
    <mergeCell ref="A39:F39"/>
    <mergeCell ref="A55:E55"/>
    <mergeCell ref="A56:B56"/>
    <mergeCell ref="A71:E71"/>
    <mergeCell ref="A73:E73"/>
  </mergeCells>
  <printOptions horizontalCentered="1"/>
  <pageMargins left="0.5" right="0.5" top="1.2" bottom="0.62906249999999997" header="0.4" footer="0.2475"/>
  <pageSetup scale="98" fitToHeight="0" orientation="portrait" r:id="rId1"/>
  <headerFooter>
    <oddHeader>&amp;L&amp;"Arial,Regular"
California Department of Corrections and Rehabilitation (CDCR)
Rate Sheet&amp;R&amp;"Arial,Regular"Bid Number C5613273-D, Rebid 1
Exhibit B-1</oddHeader>
    <oddFooter>&amp;C&amp;"Arial,Regular"Page &amp;P of &amp;N</oddFooter>
  </headerFooter>
  <rowBreaks count="2" manualBreakCount="2">
    <brk id="38" max="5" man="1"/>
    <brk id="74"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438526-6B36-43B7-9E79-7B88D662AD2B}">
  <dimension ref="A1:F115"/>
  <sheetViews>
    <sheetView view="pageBreakPreview" zoomScaleNormal="100" zoomScaleSheetLayoutView="100" workbookViewId="0">
      <selection activeCell="A8" sqref="A8:G8"/>
    </sheetView>
  </sheetViews>
  <sheetFormatPr defaultColWidth="9.33203125" defaultRowHeight="13.8" x14ac:dyDescent="0.25"/>
  <cols>
    <col min="1" max="1" width="28.5546875" style="2" customWidth="1"/>
    <col min="2" max="2" width="20.33203125" style="2" customWidth="1"/>
    <col min="3" max="3" width="4.109375" style="2" customWidth="1"/>
    <col min="4" max="4" width="17.88671875" style="2" customWidth="1"/>
    <col min="5" max="5" width="4.109375" style="2" customWidth="1"/>
    <col min="6" max="6" width="21.5546875" style="2" customWidth="1"/>
    <col min="7" max="16384" width="9.33203125" style="2"/>
  </cols>
  <sheetData>
    <row r="1" spans="1:6" ht="45.6" customHeight="1" x14ac:dyDescent="0.25">
      <c r="A1" s="29" t="s">
        <v>85</v>
      </c>
      <c r="B1" s="30"/>
      <c r="C1" s="30"/>
      <c r="D1" s="30"/>
      <c r="E1" s="30"/>
      <c r="F1" s="31"/>
    </row>
    <row r="2" spans="1:6" ht="14.4" customHeight="1" x14ac:dyDescent="0.25"/>
    <row r="3" spans="1:6" s="6" customFormat="1" ht="30.6" customHeight="1" x14ac:dyDescent="0.25">
      <c r="A3" s="28" t="s">
        <v>10</v>
      </c>
      <c r="B3" s="32"/>
      <c r="C3" s="32"/>
      <c r="D3" s="32"/>
      <c r="E3" s="32"/>
      <c r="F3" s="32"/>
    </row>
    <row r="4" spans="1:6" s="6" customFormat="1" ht="24" customHeight="1" x14ac:dyDescent="0.25">
      <c r="A4" s="7" t="s">
        <v>11</v>
      </c>
      <c r="B4" s="7"/>
      <c r="C4" s="7"/>
      <c r="D4" s="7"/>
    </row>
    <row r="5" spans="1:6" s="6" customFormat="1" ht="30" customHeight="1" x14ac:dyDescent="0.25">
      <c r="A5" s="22" t="s">
        <v>12</v>
      </c>
      <c r="B5" s="22" t="s">
        <v>13</v>
      </c>
      <c r="C5" s="22" t="s">
        <v>14</v>
      </c>
      <c r="D5" s="23" t="s">
        <v>15</v>
      </c>
      <c r="E5" s="24" t="s">
        <v>16</v>
      </c>
      <c r="F5" s="22" t="s">
        <v>17</v>
      </c>
    </row>
    <row r="6" spans="1:6" s="6" customFormat="1" ht="14.25" customHeight="1" x14ac:dyDescent="0.25">
      <c r="A6" s="11" t="s">
        <v>18</v>
      </c>
      <c r="B6" s="11">
        <v>21</v>
      </c>
      <c r="C6" s="11" t="s">
        <v>14</v>
      </c>
      <c r="D6" s="26">
        <v>0</v>
      </c>
      <c r="E6" s="11" t="s">
        <v>16</v>
      </c>
      <c r="F6" s="18">
        <f>B6*D6</f>
        <v>0</v>
      </c>
    </row>
    <row r="7" spans="1:6" s="6" customFormat="1" ht="14.25" customHeight="1" x14ac:dyDescent="0.25">
      <c r="A7" s="11" t="s">
        <v>19</v>
      </c>
      <c r="B7" s="11">
        <v>5</v>
      </c>
      <c r="C7" s="11" t="s">
        <v>14</v>
      </c>
      <c r="D7" s="17">
        <v>0</v>
      </c>
      <c r="E7" s="11" t="s">
        <v>16</v>
      </c>
      <c r="F7" s="18">
        <f t="shared" ref="F7:F18" si="0">B7*D7</f>
        <v>0</v>
      </c>
    </row>
    <row r="8" spans="1:6" s="6" customFormat="1" ht="14.25" customHeight="1" x14ac:dyDescent="0.25">
      <c r="A8" s="11" t="s">
        <v>20</v>
      </c>
      <c r="B8" s="11">
        <v>3</v>
      </c>
      <c r="C8" s="11" t="s">
        <v>14</v>
      </c>
      <c r="D8" s="17">
        <v>0</v>
      </c>
      <c r="E8" s="11" t="s">
        <v>16</v>
      </c>
      <c r="F8" s="18">
        <f t="shared" si="0"/>
        <v>0</v>
      </c>
    </row>
    <row r="9" spans="1:6" s="6" customFormat="1" ht="14.25" customHeight="1" x14ac:dyDescent="0.25">
      <c r="A9" s="11" t="s">
        <v>21</v>
      </c>
      <c r="B9" s="11">
        <v>6</v>
      </c>
      <c r="C9" s="11" t="s">
        <v>14</v>
      </c>
      <c r="D9" s="17">
        <v>0</v>
      </c>
      <c r="E9" s="11" t="s">
        <v>16</v>
      </c>
      <c r="F9" s="18">
        <f t="shared" si="0"/>
        <v>0</v>
      </c>
    </row>
    <row r="10" spans="1:6" s="6" customFormat="1" ht="14.25" customHeight="1" x14ac:dyDescent="0.25">
      <c r="A10" s="11" t="s">
        <v>22</v>
      </c>
      <c r="B10" s="11">
        <v>2</v>
      </c>
      <c r="C10" s="11" t="s">
        <v>14</v>
      </c>
      <c r="D10" s="17">
        <v>0</v>
      </c>
      <c r="E10" s="11" t="s">
        <v>16</v>
      </c>
      <c r="F10" s="18">
        <f t="shared" si="0"/>
        <v>0</v>
      </c>
    </row>
    <row r="11" spans="1:6" s="6" customFormat="1" ht="14.25" customHeight="1" x14ac:dyDescent="0.25">
      <c r="A11" s="11" t="s">
        <v>23</v>
      </c>
      <c r="B11" s="11">
        <v>3</v>
      </c>
      <c r="C11" s="11" t="s">
        <v>14</v>
      </c>
      <c r="D11" s="17">
        <v>0</v>
      </c>
      <c r="E11" s="11" t="s">
        <v>16</v>
      </c>
      <c r="F11" s="18">
        <f t="shared" si="0"/>
        <v>0</v>
      </c>
    </row>
    <row r="12" spans="1:6" s="6" customFormat="1" ht="14.25" customHeight="1" x14ac:dyDescent="0.25">
      <c r="A12" s="11" t="s">
        <v>24</v>
      </c>
      <c r="B12" s="11">
        <v>12</v>
      </c>
      <c r="C12" s="11" t="s">
        <v>14</v>
      </c>
      <c r="D12" s="17">
        <v>0</v>
      </c>
      <c r="E12" s="11" t="s">
        <v>16</v>
      </c>
      <c r="F12" s="18">
        <f t="shared" si="0"/>
        <v>0</v>
      </c>
    </row>
    <row r="13" spans="1:6" s="6" customFormat="1" ht="14.25" customHeight="1" x14ac:dyDescent="0.25">
      <c r="A13" s="16" t="s">
        <v>25</v>
      </c>
      <c r="B13" s="11">
        <v>2</v>
      </c>
      <c r="C13" s="11" t="s">
        <v>14</v>
      </c>
      <c r="D13" s="17">
        <v>0</v>
      </c>
      <c r="E13" s="11" t="s">
        <v>16</v>
      </c>
      <c r="F13" s="18">
        <f t="shared" si="0"/>
        <v>0</v>
      </c>
    </row>
    <row r="14" spans="1:6" s="6" customFormat="1" ht="14.25" customHeight="1" x14ac:dyDescent="0.25">
      <c r="A14" s="11" t="s">
        <v>26</v>
      </c>
      <c r="B14" s="11">
        <v>5</v>
      </c>
      <c r="C14" s="11" t="s">
        <v>14</v>
      </c>
      <c r="D14" s="17">
        <v>0</v>
      </c>
      <c r="E14" s="11" t="s">
        <v>16</v>
      </c>
      <c r="F14" s="18">
        <f t="shared" si="0"/>
        <v>0</v>
      </c>
    </row>
    <row r="15" spans="1:6" s="6" customFormat="1" ht="14.25" customHeight="1" x14ac:dyDescent="0.25">
      <c r="A15" s="11" t="s">
        <v>27</v>
      </c>
      <c r="B15" s="11">
        <v>2</v>
      </c>
      <c r="C15" s="11" t="s">
        <v>14</v>
      </c>
      <c r="D15" s="17">
        <v>0</v>
      </c>
      <c r="E15" s="11" t="s">
        <v>16</v>
      </c>
      <c r="F15" s="18">
        <f t="shared" si="0"/>
        <v>0</v>
      </c>
    </row>
    <row r="16" spans="1:6" s="6" customFormat="1" ht="14.25" customHeight="1" x14ac:dyDescent="0.25">
      <c r="A16" s="11" t="s">
        <v>28</v>
      </c>
      <c r="B16" s="11">
        <v>2</v>
      </c>
      <c r="C16" s="11" t="s">
        <v>14</v>
      </c>
      <c r="D16" s="17">
        <v>0</v>
      </c>
      <c r="E16" s="11" t="s">
        <v>16</v>
      </c>
      <c r="F16" s="18">
        <f t="shared" si="0"/>
        <v>0</v>
      </c>
    </row>
    <row r="17" spans="1:6" s="6" customFormat="1" ht="14.25" customHeight="1" x14ac:dyDescent="0.25">
      <c r="A17" s="11" t="s">
        <v>29</v>
      </c>
      <c r="B17" s="11">
        <v>2</v>
      </c>
      <c r="C17" s="11" t="s">
        <v>14</v>
      </c>
      <c r="D17" s="17">
        <v>0</v>
      </c>
      <c r="E17" s="11" t="s">
        <v>16</v>
      </c>
      <c r="F17" s="18">
        <f t="shared" si="0"/>
        <v>0</v>
      </c>
    </row>
    <row r="18" spans="1:6" s="6" customFormat="1" ht="14.25" customHeight="1" x14ac:dyDescent="0.25">
      <c r="A18" s="12" t="s">
        <v>30</v>
      </c>
      <c r="B18" s="12">
        <v>2</v>
      </c>
      <c r="C18" s="12" t="s">
        <v>14</v>
      </c>
      <c r="D18" s="17">
        <v>0</v>
      </c>
      <c r="E18" s="12" t="s">
        <v>16</v>
      </c>
      <c r="F18" s="19">
        <f t="shared" si="0"/>
        <v>0</v>
      </c>
    </row>
    <row r="19" spans="1:6" s="6" customFormat="1" ht="15.6" customHeight="1" x14ac:dyDescent="0.25">
      <c r="A19" s="33" t="s">
        <v>31</v>
      </c>
      <c r="B19" s="33"/>
      <c r="C19" s="33"/>
      <c r="D19" s="33"/>
      <c r="E19" s="33"/>
      <c r="F19" s="20">
        <f>SUM(F6:F18)</f>
        <v>0</v>
      </c>
    </row>
    <row r="20" spans="1:6" s="6" customFormat="1" ht="24" customHeight="1" x14ac:dyDescent="0.25">
      <c r="A20" s="34" t="s">
        <v>32</v>
      </c>
      <c r="B20" s="34"/>
      <c r="C20" s="13"/>
      <c r="D20" s="13"/>
      <c r="E20" s="14"/>
      <c r="F20" s="14"/>
    </row>
    <row r="21" spans="1:6" s="6" customFormat="1" ht="30" customHeight="1" x14ac:dyDescent="0.25">
      <c r="A21" s="22" t="s">
        <v>12</v>
      </c>
      <c r="B21" s="22" t="s">
        <v>13</v>
      </c>
      <c r="C21" s="22" t="s">
        <v>14</v>
      </c>
      <c r="D21" s="23" t="s">
        <v>15</v>
      </c>
      <c r="E21" s="24" t="s">
        <v>16</v>
      </c>
      <c r="F21" s="22" t="s">
        <v>17</v>
      </c>
    </row>
    <row r="22" spans="1:6" s="6" customFormat="1" ht="14.25" customHeight="1" x14ac:dyDescent="0.25">
      <c r="A22" s="11" t="s">
        <v>18</v>
      </c>
      <c r="B22" s="11">
        <v>2</v>
      </c>
      <c r="C22" s="11" t="s">
        <v>14</v>
      </c>
      <c r="D22" s="17">
        <v>0</v>
      </c>
      <c r="E22" s="11" t="s">
        <v>16</v>
      </c>
      <c r="F22" s="18">
        <f>B22*D22</f>
        <v>0</v>
      </c>
    </row>
    <row r="23" spans="1:6" s="6" customFormat="1" ht="14.25" customHeight="1" x14ac:dyDescent="0.25">
      <c r="A23" s="11" t="s">
        <v>19</v>
      </c>
      <c r="B23" s="11">
        <v>7</v>
      </c>
      <c r="C23" s="11" t="s">
        <v>14</v>
      </c>
      <c r="D23" s="17">
        <v>0</v>
      </c>
      <c r="E23" s="11" t="s">
        <v>16</v>
      </c>
      <c r="F23" s="18">
        <f t="shared" ref="F23:F34" si="1">B23*D23</f>
        <v>0</v>
      </c>
    </row>
    <row r="24" spans="1:6" s="6" customFormat="1" ht="14.25" customHeight="1" x14ac:dyDescent="0.25">
      <c r="A24" s="11" t="s">
        <v>20</v>
      </c>
      <c r="B24" s="11">
        <v>3</v>
      </c>
      <c r="C24" s="11" t="s">
        <v>14</v>
      </c>
      <c r="D24" s="17">
        <v>0</v>
      </c>
      <c r="E24" s="11" t="s">
        <v>16</v>
      </c>
      <c r="F24" s="18">
        <f t="shared" si="1"/>
        <v>0</v>
      </c>
    </row>
    <row r="25" spans="1:6" s="6" customFormat="1" ht="14.25" customHeight="1" x14ac:dyDescent="0.25">
      <c r="A25" s="11" t="s">
        <v>21</v>
      </c>
      <c r="B25" s="11">
        <v>8</v>
      </c>
      <c r="C25" s="11" t="s">
        <v>14</v>
      </c>
      <c r="D25" s="17">
        <v>0</v>
      </c>
      <c r="E25" s="11" t="s">
        <v>16</v>
      </c>
      <c r="F25" s="18">
        <f t="shared" si="1"/>
        <v>0</v>
      </c>
    </row>
    <row r="26" spans="1:6" s="6" customFormat="1" ht="14.25" customHeight="1" x14ac:dyDescent="0.25">
      <c r="A26" s="11" t="s">
        <v>22</v>
      </c>
      <c r="B26" s="11">
        <v>2</v>
      </c>
      <c r="C26" s="11" t="s">
        <v>14</v>
      </c>
      <c r="D26" s="17">
        <v>0</v>
      </c>
      <c r="E26" s="11" t="s">
        <v>16</v>
      </c>
      <c r="F26" s="18">
        <f t="shared" si="1"/>
        <v>0</v>
      </c>
    </row>
    <row r="27" spans="1:6" s="6" customFormat="1" ht="14.25" customHeight="1" x14ac:dyDescent="0.25">
      <c r="A27" s="11" t="s">
        <v>23</v>
      </c>
      <c r="B27" s="11">
        <v>3</v>
      </c>
      <c r="C27" s="11" t="s">
        <v>14</v>
      </c>
      <c r="D27" s="17">
        <v>0</v>
      </c>
      <c r="E27" s="11" t="s">
        <v>16</v>
      </c>
      <c r="F27" s="18">
        <f t="shared" si="1"/>
        <v>0</v>
      </c>
    </row>
    <row r="28" spans="1:6" s="6" customFormat="1" ht="14.25" customHeight="1" x14ac:dyDescent="0.25">
      <c r="A28" s="11" t="s">
        <v>24</v>
      </c>
      <c r="B28" s="11">
        <v>12</v>
      </c>
      <c r="C28" s="11" t="s">
        <v>14</v>
      </c>
      <c r="D28" s="17">
        <v>0</v>
      </c>
      <c r="E28" s="11" t="s">
        <v>16</v>
      </c>
      <c r="F28" s="18">
        <f t="shared" si="1"/>
        <v>0</v>
      </c>
    </row>
    <row r="29" spans="1:6" s="6" customFormat="1" ht="14.25" customHeight="1" x14ac:dyDescent="0.25">
      <c r="A29" s="11" t="s">
        <v>25</v>
      </c>
      <c r="B29" s="11">
        <v>2</v>
      </c>
      <c r="C29" s="11" t="s">
        <v>14</v>
      </c>
      <c r="D29" s="17">
        <v>0</v>
      </c>
      <c r="E29" s="11" t="s">
        <v>16</v>
      </c>
      <c r="F29" s="18">
        <f t="shared" si="1"/>
        <v>0</v>
      </c>
    </row>
    <row r="30" spans="1:6" s="6" customFormat="1" ht="14.25" customHeight="1" x14ac:dyDescent="0.25">
      <c r="A30" s="11" t="s">
        <v>26</v>
      </c>
      <c r="B30" s="11">
        <v>5</v>
      </c>
      <c r="C30" s="11" t="s">
        <v>14</v>
      </c>
      <c r="D30" s="17">
        <v>0</v>
      </c>
      <c r="E30" s="11" t="s">
        <v>16</v>
      </c>
      <c r="F30" s="18">
        <f t="shared" si="1"/>
        <v>0</v>
      </c>
    </row>
    <row r="31" spans="1:6" s="6" customFormat="1" ht="14.25" customHeight="1" x14ac:dyDescent="0.25">
      <c r="A31" s="11" t="s">
        <v>27</v>
      </c>
      <c r="B31" s="11">
        <v>2</v>
      </c>
      <c r="C31" s="11" t="s">
        <v>14</v>
      </c>
      <c r="D31" s="17">
        <v>0</v>
      </c>
      <c r="E31" s="11" t="s">
        <v>16</v>
      </c>
      <c r="F31" s="18">
        <f t="shared" si="1"/>
        <v>0</v>
      </c>
    </row>
    <row r="32" spans="1:6" s="6" customFormat="1" ht="14.25" customHeight="1" x14ac:dyDescent="0.25">
      <c r="A32" s="11" t="s">
        <v>28</v>
      </c>
      <c r="B32" s="11">
        <v>2</v>
      </c>
      <c r="C32" s="11" t="s">
        <v>14</v>
      </c>
      <c r="D32" s="17">
        <v>0</v>
      </c>
      <c r="E32" s="11" t="s">
        <v>16</v>
      </c>
      <c r="F32" s="18">
        <f t="shared" si="1"/>
        <v>0</v>
      </c>
    </row>
    <row r="33" spans="1:6" s="6" customFormat="1" ht="14.25" customHeight="1" x14ac:dyDescent="0.25">
      <c r="A33" s="11" t="s">
        <v>29</v>
      </c>
      <c r="B33" s="11">
        <v>2</v>
      </c>
      <c r="C33" s="11" t="s">
        <v>14</v>
      </c>
      <c r="D33" s="17">
        <v>0</v>
      </c>
      <c r="E33" s="11" t="s">
        <v>16</v>
      </c>
      <c r="F33" s="18">
        <f t="shared" si="1"/>
        <v>0</v>
      </c>
    </row>
    <row r="34" spans="1:6" s="6" customFormat="1" ht="14.25" customHeight="1" x14ac:dyDescent="0.25">
      <c r="A34" s="12" t="s">
        <v>30</v>
      </c>
      <c r="B34" s="11">
        <v>2</v>
      </c>
      <c r="C34" s="12" t="s">
        <v>14</v>
      </c>
      <c r="D34" s="17">
        <v>0</v>
      </c>
      <c r="E34" s="12" t="s">
        <v>16</v>
      </c>
      <c r="F34" s="19">
        <f t="shared" si="1"/>
        <v>0</v>
      </c>
    </row>
    <row r="35" spans="1:6" s="6" customFormat="1" ht="15.6" customHeight="1" x14ac:dyDescent="0.25">
      <c r="A35" s="33" t="s">
        <v>33</v>
      </c>
      <c r="B35" s="33"/>
      <c r="C35" s="33"/>
      <c r="D35" s="33"/>
      <c r="E35" s="33"/>
      <c r="F35" s="20">
        <f>SUM(F22:F34)</f>
        <v>0</v>
      </c>
    </row>
    <row r="36" spans="1:6" s="6" customFormat="1" ht="12.6" customHeight="1" x14ac:dyDescent="0.25">
      <c r="A36" s="14"/>
      <c r="B36" s="14"/>
      <c r="C36" s="14"/>
      <c r="D36" s="14"/>
      <c r="E36" s="14"/>
      <c r="F36" s="14"/>
    </row>
    <row r="37" spans="1:6" s="6" customFormat="1" ht="16.2" customHeight="1" x14ac:dyDescent="0.25">
      <c r="A37" s="35" t="s">
        <v>34</v>
      </c>
      <c r="B37" s="35"/>
      <c r="C37" s="35"/>
      <c r="D37" s="35"/>
      <c r="E37" s="35"/>
      <c r="F37" s="21">
        <f>SUM(F19+F35)</f>
        <v>0</v>
      </c>
    </row>
    <row r="38" spans="1:6" s="6" customFormat="1" ht="15" customHeight="1" x14ac:dyDescent="0.25"/>
    <row r="39" spans="1:6" s="6" customFormat="1" ht="31.2" customHeight="1" x14ac:dyDescent="0.25">
      <c r="A39" s="28" t="s">
        <v>35</v>
      </c>
      <c r="B39" s="32"/>
      <c r="C39" s="32"/>
      <c r="D39" s="32"/>
      <c r="E39" s="32"/>
      <c r="F39" s="32"/>
    </row>
    <row r="40" spans="1:6" s="6" customFormat="1" ht="24" customHeight="1" x14ac:dyDescent="0.25">
      <c r="A40" s="7" t="s">
        <v>11</v>
      </c>
      <c r="B40" s="7"/>
      <c r="C40" s="7"/>
      <c r="D40" s="7"/>
    </row>
    <row r="41" spans="1:6" s="6" customFormat="1" ht="30" customHeight="1" x14ac:dyDescent="0.25">
      <c r="A41" s="8" t="s">
        <v>12</v>
      </c>
      <c r="B41" s="8" t="s">
        <v>13</v>
      </c>
      <c r="C41" s="8" t="s">
        <v>14</v>
      </c>
      <c r="D41" s="9" t="s">
        <v>15</v>
      </c>
      <c r="E41" s="10" t="s">
        <v>16</v>
      </c>
      <c r="F41" s="8" t="s">
        <v>17</v>
      </c>
    </row>
    <row r="42" spans="1:6" s="6" customFormat="1" ht="14.25" customHeight="1" x14ac:dyDescent="0.25">
      <c r="A42" s="11" t="s">
        <v>18</v>
      </c>
      <c r="B42" s="11">
        <v>17</v>
      </c>
      <c r="C42" s="11" t="s">
        <v>14</v>
      </c>
      <c r="D42" s="17">
        <v>0</v>
      </c>
      <c r="E42" s="11" t="s">
        <v>16</v>
      </c>
      <c r="F42" s="18">
        <f>B42*D42</f>
        <v>0</v>
      </c>
    </row>
    <row r="43" spans="1:6" s="6" customFormat="1" ht="14.25" customHeight="1" x14ac:dyDescent="0.25">
      <c r="A43" s="11" t="s">
        <v>19</v>
      </c>
      <c r="B43" s="11">
        <v>5</v>
      </c>
      <c r="C43" s="11" t="s">
        <v>14</v>
      </c>
      <c r="D43" s="17">
        <v>0</v>
      </c>
      <c r="E43" s="11" t="s">
        <v>16</v>
      </c>
      <c r="F43" s="18">
        <f t="shared" ref="F43:F54" si="2">B43*D43</f>
        <v>0</v>
      </c>
    </row>
    <row r="44" spans="1:6" s="6" customFormat="1" ht="14.25" customHeight="1" x14ac:dyDescent="0.25">
      <c r="A44" s="11" t="s">
        <v>20</v>
      </c>
      <c r="B44" s="11">
        <v>3</v>
      </c>
      <c r="C44" s="11" t="s">
        <v>14</v>
      </c>
      <c r="D44" s="17">
        <v>0</v>
      </c>
      <c r="E44" s="11" t="s">
        <v>16</v>
      </c>
      <c r="F44" s="18">
        <f t="shared" si="2"/>
        <v>0</v>
      </c>
    </row>
    <row r="45" spans="1:6" s="6" customFormat="1" ht="14.25" customHeight="1" x14ac:dyDescent="0.25">
      <c r="A45" s="11" t="s">
        <v>21</v>
      </c>
      <c r="B45" s="11">
        <v>6</v>
      </c>
      <c r="C45" s="11" t="s">
        <v>14</v>
      </c>
      <c r="D45" s="17">
        <v>0</v>
      </c>
      <c r="E45" s="11" t="s">
        <v>16</v>
      </c>
      <c r="F45" s="18">
        <f t="shared" si="2"/>
        <v>0</v>
      </c>
    </row>
    <row r="46" spans="1:6" s="6" customFormat="1" ht="14.25" customHeight="1" x14ac:dyDescent="0.25">
      <c r="A46" s="11" t="s">
        <v>22</v>
      </c>
      <c r="B46" s="11">
        <v>2</v>
      </c>
      <c r="C46" s="11" t="s">
        <v>14</v>
      </c>
      <c r="D46" s="17">
        <v>0</v>
      </c>
      <c r="E46" s="11" t="s">
        <v>16</v>
      </c>
      <c r="F46" s="18">
        <f t="shared" si="2"/>
        <v>0</v>
      </c>
    </row>
    <row r="47" spans="1:6" s="6" customFormat="1" ht="14.25" customHeight="1" x14ac:dyDescent="0.25">
      <c r="A47" s="11" t="s">
        <v>23</v>
      </c>
      <c r="B47" s="11">
        <v>3</v>
      </c>
      <c r="C47" s="11" t="s">
        <v>14</v>
      </c>
      <c r="D47" s="17">
        <v>0</v>
      </c>
      <c r="E47" s="11" t="s">
        <v>16</v>
      </c>
      <c r="F47" s="18">
        <f t="shared" si="2"/>
        <v>0</v>
      </c>
    </row>
    <row r="48" spans="1:6" s="6" customFormat="1" ht="14.25" customHeight="1" x14ac:dyDescent="0.25">
      <c r="A48" s="11" t="s">
        <v>24</v>
      </c>
      <c r="B48" s="11">
        <v>12</v>
      </c>
      <c r="C48" s="11" t="s">
        <v>14</v>
      </c>
      <c r="D48" s="17">
        <v>0</v>
      </c>
      <c r="E48" s="11" t="s">
        <v>16</v>
      </c>
      <c r="F48" s="18">
        <f t="shared" si="2"/>
        <v>0</v>
      </c>
    </row>
    <row r="49" spans="1:6" s="6" customFormat="1" ht="14.25" customHeight="1" x14ac:dyDescent="0.25">
      <c r="A49" s="11" t="s">
        <v>25</v>
      </c>
      <c r="B49" s="11">
        <v>2</v>
      </c>
      <c r="C49" s="11" t="s">
        <v>14</v>
      </c>
      <c r="D49" s="17">
        <v>0</v>
      </c>
      <c r="E49" s="11" t="s">
        <v>16</v>
      </c>
      <c r="F49" s="18">
        <f t="shared" si="2"/>
        <v>0</v>
      </c>
    </row>
    <row r="50" spans="1:6" s="6" customFormat="1" ht="14.25" customHeight="1" x14ac:dyDescent="0.25">
      <c r="A50" s="11" t="s">
        <v>26</v>
      </c>
      <c r="B50" s="11">
        <v>5</v>
      </c>
      <c r="C50" s="11" t="s">
        <v>14</v>
      </c>
      <c r="D50" s="17">
        <v>0</v>
      </c>
      <c r="E50" s="11" t="s">
        <v>16</v>
      </c>
      <c r="F50" s="18">
        <f t="shared" si="2"/>
        <v>0</v>
      </c>
    </row>
    <row r="51" spans="1:6" s="6" customFormat="1" ht="14.25" customHeight="1" x14ac:dyDescent="0.25">
      <c r="A51" s="11" t="s">
        <v>27</v>
      </c>
      <c r="B51" s="11">
        <v>2</v>
      </c>
      <c r="C51" s="11" t="s">
        <v>14</v>
      </c>
      <c r="D51" s="17">
        <v>0</v>
      </c>
      <c r="E51" s="11" t="s">
        <v>16</v>
      </c>
      <c r="F51" s="18">
        <f t="shared" si="2"/>
        <v>0</v>
      </c>
    </row>
    <row r="52" spans="1:6" s="6" customFormat="1" ht="14.25" customHeight="1" x14ac:dyDescent="0.25">
      <c r="A52" s="11" t="s">
        <v>28</v>
      </c>
      <c r="B52" s="11">
        <v>2</v>
      </c>
      <c r="C52" s="11" t="s">
        <v>14</v>
      </c>
      <c r="D52" s="17">
        <v>0</v>
      </c>
      <c r="E52" s="11" t="s">
        <v>16</v>
      </c>
      <c r="F52" s="18">
        <f t="shared" si="2"/>
        <v>0</v>
      </c>
    </row>
    <row r="53" spans="1:6" s="6" customFormat="1" ht="14.25" customHeight="1" x14ac:dyDescent="0.25">
      <c r="A53" s="11" t="s">
        <v>29</v>
      </c>
      <c r="B53" s="11">
        <v>2</v>
      </c>
      <c r="C53" s="11" t="s">
        <v>14</v>
      </c>
      <c r="D53" s="17">
        <v>0</v>
      </c>
      <c r="E53" s="11" t="s">
        <v>16</v>
      </c>
      <c r="F53" s="18">
        <f t="shared" si="2"/>
        <v>0</v>
      </c>
    </row>
    <row r="54" spans="1:6" s="6" customFormat="1" ht="14.25" customHeight="1" x14ac:dyDescent="0.25">
      <c r="A54" s="12" t="s">
        <v>30</v>
      </c>
      <c r="B54" s="12">
        <v>2</v>
      </c>
      <c r="C54" s="12" t="s">
        <v>14</v>
      </c>
      <c r="D54" s="17">
        <v>0</v>
      </c>
      <c r="E54" s="12" t="s">
        <v>16</v>
      </c>
      <c r="F54" s="19">
        <f t="shared" si="2"/>
        <v>0</v>
      </c>
    </row>
    <row r="55" spans="1:6" s="6" customFormat="1" ht="15.6" customHeight="1" x14ac:dyDescent="0.25">
      <c r="A55" s="33" t="s">
        <v>31</v>
      </c>
      <c r="B55" s="33"/>
      <c r="C55" s="33"/>
      <c r="D55" s="33"/>
      <c r="E55" s="33"/>
      <c r="F55" s="20">
        <f>SUM(F42:F54)</f>
        <v>0</v>
      </c>
    </row>
    <row r="56" spans="1:6" s="6" customFormat="1" ht="24" customHeight="1" x14ac:dyDescent="0.25">
      <c r="A56" s="34" t="s">
        <v>36</v>
      </c>
      <c r="B56" s="34"/>
      <c r="C56" s="13"/>
      <c r="D56" s="13"/>
      <c r="E56" s="14"/>
      <c r="F56" s="14"/>
    </row>
    <row r="57" spans="1:6" s="6" customFormat="1" ht="30" customHeight="1" x14ac:dyDescent="0.25">
      <c r="A57" s="8" t="s">
        <v>12</v>
      </c>
      <c r="B57" s="8" t="s">
        <v>13</v>
      </c>
      <c r="C57" s="8" t="s">
        <v>14</v>
      </c>
      <c r="D57" s="9" t="s">
        <v>15</v>
      </c>
      <c r="E57" s="10" t="s">
        <v>16</v>
      </c>
      <c r="F57" s="8" t="s">
        <v>17</v>
      </c>
    </row>
    <row r="58" spans="1:6" s="6" customFormat="1" ht="14.25" customHeight="1" x14ac:dyDescent="0.25">
      <c r="A58" s="11" t="s">
        <v>18</v>
      </c>
      <c r="B58" s="11">
        <v>2</v>
      </c>
      <c r="C58" s="11" t="s">
        <v>14</v>
      </c>
      <c r="D58" s="17">
        <v>0</v>
      </c>
      <c r="E58" s="11" t="s">
        <v>16</v>
      </c>
      <c r="F58" s="18">
        <f>B58*D58</f>
        <v>0</v>
      </c>
    </row>
    <row r="59" spans="1:6" s="6" customFormat="1" ht="14.25" customHeight="1" x14ac:dyDescent="0.25">
      <c r="A59" s="11" t="s">
        <v>19</v>
      </c>
      <c r="B59" s="11">
        <v>7</v>
      </c>
      <c r="C59" s="11" t="s">
        <v>14</v>
      </c>
      <c r="D59" s="17">
        <v>0</v>
      </c>
      <c r="E59" s="11" t="s">
        <v>16</v>
      </c>
      <c r="F59" s="18">
        <f t="shared" ref="F59:F70" si="3">B59*D59</f>
        <v>0</v>
      </c>
    </row>
    <row r="60" spans="1:6" s="6" customFormat="1" ht="14.25" customHeight="1" x14ac:dyDescent="0.25">
      <c r="A60" s="11" t="s">
        <v>20</v>
      </c>
      <c r="B60" s="11">
        <v>3</v>
      </c>
      <c r="C60" s="11" t="s">
        <v>14</v>
      </c>
      <c r="D60" s="17">
        <v>0</v>
      </c>
      <c r="E60" s="11" t="s">
        <v>16</v>
      </c>
      <c r="F60" s="18">
        <f t="shared" si="3"/>
        <v>0</v>
      </c>
    </row>
    <row r="61" spans="1:6" s="6" customFormat="1" ht="14.25" customHeight="1" x14ac:dyDescent="0.25">
      <c r="A61" s="11" t="s">
        <v>21</v>
      </c>
      <c r="B61" s="11">
        <v>8</v>
      </c>
      <c r="C61" s="11" t="s">
        <v>14</v>
      </c>
      <c r="D61" s="17">
        <v>0</v>
      </c>
      <c r="E61" s="11" t="s">
        <v>16</v>
      </c>
      <c r="F61" s="18">
        <f t="shared" si="3"/>
        <v>0</v>
      </c>
    </row>
    <row r="62" spans="1:6" s="6" customFormat="1" ht="14.25" customHeight="1" x14ac:dyDescent="0.25">
      <c r="A62" s="11" t="s">
        <v>22</v>
      </c>
      <c r="B62" s="11">
        <v>2</v>
      </c>
      <c r="C62" s="11" t="s">
        <v>14</v>
      </c>
      <c r="D62" s="17">
        <v>0</v>
      </c>
      <c r="E62" s="11" t="s">
        <v>16</v>
      </c>
      <c r="F62" s="18">
        <f t="shared" si="3"/>
        <v>0</v>
      </c>
    </row>
    <row r="63" spans="1:6" s="6" customFormat="1" ht="14.25" customHeight="1" x14ac:dyDescent="0.25">
      <c r="A63" s="11" t="s">
        <v>23</v>
      </c>
      <c r="B63" s="11">
        <v>3</v>
      </c>
      <c r="C63" s="11" t="s">
        <v>14</v>
      </c>
      <c r="D63" s="17">
        <v>0</v>
      </c>
      <c r="E63" s="11" t="s">
        <v>16</v>
      </c>
      <c r="F63" s="18">
        <f t="shared" si="3"/>
        <v>0</v>
      </c>
    </row>
    <row r="64" spans="1:6" s="6" customFormat="1" ht="14.25" customHeight="1" x14ac:dyDescent="0.25">
      <c r="A64" s="11" t="s">
        <v>24</v>
      </c>
      <c r="B64" s="11">
        <v>12</v>
      </c>
      <c r="C64" s="11" t="s">
        <v>14</v>
      </c>
      <c r="D64" s="17">
        <v>0</v>
      </c>
      <c r="E64" s="11" t="s">
        <v>16</v>
      </c>
      <c r="F64" s="18">
        <f t="shared" si="3"/>
        <v>0</v>
      </c>
    </row>
    <row r="65" spans="1:6" s="6" customFormat="1" ht="14.25" customHeight="1" x14ac:dyDescent="0.25">
      <c r="A65" s="11" t="s">
        <v>25</v>
      </c>
      <c r="B65" s="11">
        <v>2</v>
      </c>
      <c r="C65" s="11" t="s">
        <v>14</v>
      </c>
      <c r="D65" s="17">
        <v>0</v>
      </c>
      <c r="E65" s="11" t="s">
        <v>16</v>
      </c>
      <c r="F65" s="18">
        <f t="shared" si="3"/>
        <v>0</v>
      </c>
    </row>
    <row r="66" spans="1:6" s="6" customFormat="1" ht="14.25" customHeight="1" x14ac:dyDescent="0.25">
      <c r="A66" s="11" t="s">
        <v>26</v>
      </c>
      <c r="B66" s="11">
        <v>5</v>
      </c>
      <c r="C66" s="11" t="s">
        <v>14</v>
      </c>
      <c r="D66" s="17">
        <v>0</v>
      </c>
      <c r="E66" s="11" t="s">
        <v>16</v>
      </c>
      <c r="F66" s="18">
        <f t="shared" si="3"/>
        <v>0</v>
      </c>
    </row>
    <row r="67" spans="1:6" s="6" customFormat="1" ht="14.25" customHeight="1" x14ac:dyDescent="0.25">
      <c r="A67" s="11" t="s">
        <v>27</v>
      </c>
      <c r="B67" s="11">
        <v>2</v>
      </c>
      <c r="C67" s="11" t="s">
        <v>14</v>
      </c>
      <c r="D67" s="17">
        <v>0</v>
      </c>
      <c r="E67" s="11" t="s">
        <v>16</v>
      </c>
      <c r="F67" s="18">
        <f t="shared" si="3"/>
        <v>0</v>
      </c>
    </row>
    <row r="68" spans="1:6" s="6" customFormat="1" ht="14.25" customHeight="1" x14ac:dyDescent="0.25">
      <c r="A68" s="11" t="s">
        <v>28</v>
      </c>
      <c r="B68" s="11">
        <v>2</v>
      </c>
      <c r="C68" s="11" t="s">
        <v>14</v>
      </c>
      <c r="D68" s="17">
        <v>0</v>
      </c>
      <c r="E68" s="11" t="s">
        <v>16</v>
      </c>
      <c r="F68" s="18">
        <f t="shared" si="3"/>
        <v>0</v>
      </c>
    </row>
    <row r="69" spans="1:6" s="6" customFormat="1" ht="14.25" customHeight="1" x14ac:dyDescent="0.25">
      <c r="A69" s="11" t="s">
        <v>29</v>
      </c>
      <c r="B69" s="11">
        <v>2</v>
      </c>
      <c r="C69" s="11" t="s">
        <v>14</v>
      </c>
      <c r="D69" s="17">
        <v>0</v>
      </c>
      <c r="E69" s="11" t="s">
        <v>16</v>
      </c>
      <c r="F69" s="18">
        <f t="shared" si="3"/>
        <v>0</v>
      </c>
    </row>
    <row r="70" spans="1:6" s="6" customFormat="1" ht="14.25" customHeight="1" x14ac:dyDescent="0.25">
      <c r="A70" s="12" t="s">
        <v>30</v>
      </c>
      <c r="B70" s="11">
        <v>2</v>
      </c>
      <c r="C70" s="12" t="s">
        <v>14</v>
      </c>
      <c r="D70" s="17">
        <v>0</v>
      </c>
      <c r="E70" s="12" t="s">
        <v>16</v>
      </c>
      <c r="F70" s="19">
        <f t="shared" si="3"/>
        <v>0</v>
      </c>
    </row>
    <row r="71" spans="1:6" s="6" customFormat="1" ht="15.6" customHeight="1" x14ac:dyDescent="0.25">
      <c r="A71" s="33" t="s">
        <v>33</v>
      </c>
      <c r="B71" s="33"/>
      <c r="C71" s="33"/>
      <c r="D71" s="33"/>
      <c r="E71" s="33"/>
      <c r="F71" s="20">
        <f>SUM(F58:F70)</f>
        <v>0</v>
      </c>
    </row>
    <row r="72" spans="1:6" s="6" customFormat="1" ht="12" customHeight="1" x14ac:dyDescent="0.25">
      <c r="A72" s="14"/>
      <c r="B72" s="14"/>
      <c r="C72" s="14"/>
      <c r="D72" s="14"/>
      <c r="E72" s="14"/>
      <c r="F72" s="14"/>
    </row>
    <row r="73" spans="1:6" s="6" customFormat="1" ht="16.8" customHeight="1" x14ac:dyDescent="0.25">
      <c r="A73" s="35" t="s">
        <v>37</v>
      </c>
      <c r="B73" s="35"/>
      <c r="C73" s="35"/>
      <c r="D73" s="35"/>
      <c r="E73" s="35"/>
      <c r="F73" s="21">
        <f>SUM(F55+F71)</f>
        <v>0</v>
      </c>
    </row>
    <row r="74" spans="1:6" s="6" customFormat="1" x14ac:dyDescent="0.25"/>
    <row r="75" spans="1:6" s="6" customFormat="1" ht="30.6" customHeight="1" x14ac:dyDescent="0.25">
      <c r="A75" s="28" t="s">
        <v>38</v>
      </c>
      <c r="B75" s="28"/>
      <c r="C75" s="28"/>
      <c r="D75" s="28"/>
      <c r="E75" s="28"/>
      <c r="F75" s="28"/>
    </row>
    <row r="76" spans="1:6" s="6" customFormat="1" ht="24" customHeight="1" x14ac:dyDescent="0.25">
      <c r="A76" s="7" t="s">
        <v>11</v>
      </c>
      <c r="B76" s="7"/>
      <c r="C76" s="7"/>
      <c r="D76" s="7"/>
    </row>
    <row r="77" spans="1:6" s="6" customFormat="1" ht="30" customHeight="1" x14ac:dyDescent="0.25">
      <c r="A77" s="8" t="s">
        <v>12</v>
      </c>
      <c r="B77" s="8" t="s">
        <v>13</v>
      </c>
      <c r="C77" s="8" t="s">
        <v>14</v>
      </c>
      <c r="D77" s="9" t="s">
        <v>15</v>
      </c>
      <c r="E77" s="10" t="s">
        <v>16</v>
      </c>
      <c r="F77" s="8" t="s">
        <v>17</v>
      </c>
    </row>
    <row r="78" spans="1:6" s="6" customFormat="1" ht="14.25" customHeight="1" x14ac:dyDescent="0.25">
      <c r="A78" s="11" t="s">
        <v>18</v>
      </c>
      <c r="B78" s="11">
        <v>1</v>
      </c>
      <c r="C78" s="11" t="s">
        <v>14</v>
      </c>
      <c r="D78" s="17">
        <v>0</v>
      </c>
      <c r="E78" s="11" t="s">
        <v>16</v>
      </c>
      <c r="F78" s="18">
        <f>B78*D78</f>
        <v>0</v>
      </c>
    </row>
    <row r="79" spans="1:6" s="6" customFormat="1" ht="14.25" customHeight="1" x14ac:dyDescent="0.25">
      <c r="A79" s="11" t="s">
        <v>19</v>
      </c>
      <c r="B79" s="11">
        <v>3</v>
      </c>
      <c r="C79" s="11" t="s">
        <v>14</v>
      </c>
      <c r="D79" s="17">
        <v>0</v>
      </c>
      <c r="E79" s="11" t="s">
        <v>16</v>
      </c>
      <c r="F79" s="18">
        <f t="shared" ref="F79:F90" si="4">B79*D79</f>
        <v>0</v>
      </c>
    </row>
    <row r="80" spans="1:6" s="6" customFormat="1" ht="14.25" customHeight="1" x14ac:dyDescent="0.25">
      <c r="A80" s="11" t="s">
        <v>20</v>
      </c>
      <c r="B80" s="11">
        <v>2</v>
      </c>
      <c r="C80" s="11" t="s">
        <v>14</v>
      </c>
      <c r="D80" s="17">
        <v>0</v>
      </c>
      <c r="E80" s="11" t="s">
        <v>16</v>
      </c>
      <c r="F80" s="18">
        <f t="shared" si="4"/>
        <v>0</v>
      </c>
    </row>
    <row r="81" spans="1:6" s="6" customFormat="1" ht="14.25" customHeight="1" x14ac:dyDescent="0.25">
      <c r="A81" s="11" t="s">
        <v>21</v>
      </c>
      <c r="B81" s="11">
        <v>4</v>
      </c>
      <c r="C81" s="11" t="s">
        <v>14</v>
      </c>
      <c r="D81" s="17">
        <v>0</v>
      </c>
      <c r="E81" s="11" t="s">
        <v>16</v>
      </c>
      <c r="F81" s="18">
        <f t="shared" si="4"/>
        <v>0</v>
      </c>
    </row>
    <row r="82" spans="1:6" s="6" customFormat="1" ht="14.25" customHeight="1" x14ac:dyDescent="0.25">
      <c r="A82" s="11" t="s">
        <v>22</v>
      </c>
      <c r="B82" s="11">
        <v>1</v>
      </c>
      <c r="C82" s="11" t="s">
        <v>14</v>
      </c>
      <c r="D82" s="17">
        <v>0</v>
      </c>
      <c r="E82" s="11" t="s">
        <v>16</v>
      </c>
      <c r="F82" s="18">
        <f t="shared" si="4"/>
        <v>0</v>
      </c>
    </row>
    <row r="83" spans="1:6" s="6" customFormat="1" ht="14.25" customHeight="1" x14ac:dyDescent="0.25">
      <c r="A83" s="11" t="s">
        <v>23</v>
      </c>
      <c r="B83" s="11">
        <v>2</v>
      </c>
      <c r="C83" s="11" t="s">
        <v>14</v>
      </c>
      <c r="D83" s="17">
        <v>0</v>
      </c>
      <c r="E83" s="11" t="s">
        <v>16</v>
      </c>
      <c r="F83" s="18">
        <f t="shared" si="4"/>
        <v>0</v>
      </c>
    </row>
    <row r="84" spans="1:6" s="6" customFormat="1" ht="14.25" customHeight="1" x14ac:dyDescent="0.25">
      <c r="A84" s="11" t="s">
        <v>24</v>
      </c>
      <c r="B84" s="11">
        <v>10</v>
      </c>
      <c r="C84" s="11" t="s">
        <v>14</v>
      </c>
      <c r="D84" s="17">
        <v>0</v>
      </c>
      <c r="E84" s="11" t="s">
        <v>16</v>
      </c>
      <c r="F84" s="18">
        <f t="shared" si="4"/>
        <v>0</v>
      </c>
    </row>
    <row r="85" spans="1:6" s="6" customFormat="1" ht="14.25" customHeight="1" x14ac:dyDescent="0.25">
      <c r="A85" s="11" t="s">
        <v>25</v>
      </c>
      <c r="B85" s="11">
        <v>1</v>
      </c>
      <c r="C85" s="11" t="s">
        <v>14</v>
      </c>
      <c r="D85" s="17">
        <v>0</v>
      </c>
      <c r="E85" s="11" t="s">
        <v>16</v>
      </c>
      <c r="F85" s="18">
        <f t="shared" si="4"/>
        <v>0</v>
      </c>
    </row>
    <row r="86" spans="1:6" s="6" customFormat="1" ht="14.25" customHeight="1" x14ac:dyDescent="0.25">
      <c r="A86" s="11" t="s">
        <v>26</v>
      </c>
      <c r="B86" s="11">
        <v>3</v>
      </c>
      <c r="C86" s="11" t="s">
        <v>14</v>
      </c>
      <c r="D86" s="17">
        <v>0</v>
      </c>
      <c r="E86" s="11" t="s">
        <v>16</v>
      </c>
      <c r="F86" s="18">
        <f t="shared" si="4"/>
        <v>0</v>
      </c>
    </row>
    <row r="87" spans="1:6" s="6" customFormat="1" ht="14.25" customHeight="1" x14ac:dyDescent="0.25">
      <c r="A87" s="11" t="s">
        <v>27</v>
      </c>
      <c r="B87" s="11">
        <v>1</v>
      </c>
      <c r="C87" s="11" t="s">
        <v>14</v>
      </c>
      <c r="D87" s="17">
        <v>0</v>
      </c>
      <c r="E87" s="11" t="s">
        <v>16</v>
      </c>
      <c r="F87" s="18">
        <f t="shared" si="4"/>
        <v>0</v>
      </c>
    </row>
    <row r="88" spans="1:6" s="6" customFormat="1" ht="14.25" customHeight="1" x14ac:dyDescent="0.25">
      <c r="A88" s="11" t="s">
        <v>28</v>
      </c>
      <c r="B88" s="11">
        <v>1</v>
      </c>
      <c r="C88" s="11" t="s">
        <v>14</v>
      </c>
      <c r="D88" s="17">
        <v>0</v>
      </c>
      <c r="E88" s="11" t="s">
        <v>16</v>
      </c>
      <c r="F88" s="18">
        <f t="shared" si="4"/>
        <v>0</v>
      </c>
    </row>
    <row r="89" spans="1:6" s="6" customFormat="1" ht="14.25" customHeight="1" x14ac:dyDescent="0.25">
      <c r="A89" s="11" t="s">
        <v>29</v>
      </c>
      <c r="B89" s="11">
        <v>1</v>
      </c>
      <c r="C89" s="11" t="s">
        <v>14</v>
      </c>
      <c r="D89" s="17">
        <v>0</v>
      </c>
      <c r="E89" s="11" t="s">
        <v>16</v>
      </c>
      <c r="F89" s="18">
        <f t="shared" si="4"/>
        <v>0</v>
      </c>
    </row>
    <row r="90" spans="1:6" s="6" customFormat="1" ht="14.25" customHeight="1" x14ac:dyDescent="0.25">
      <c r="A90" s="12" t="s">
        <v>30</v>
      </c>
      <c r="B90" s="12">
        <v>1</v>
      </c>
      <c r="C90" s="12" t="s">
        <v>14</v>
      </c>
      <c r="D90" s="17">
        <v>0</v>
      </c>
      <c r="E90" s="12" t="s">
        <v>16</v>
      </c>
      <c r="F90" s="19">
        <f t="shared" si="4"/>
        <v>0</v>
      </c>
    </row>
    <row r="91" spans="1:6" s="6" customFormat="1" ht="15.6" customHeight="1" x14ac:dyDescent="0.25">
      <c r="A91" s="33" t="s">
        <v>31</v>
      </c>
      <c r="B91" s="33"/>
      <c r="C91" s="33"/>
      <c r="D91" s="33"/>
      <c r="E91" s="33"/>
      <c r="F91" s="20">
        <f>SUM(F78:F90)</f>
        <v>0</v>
      </c>
    </row>
    <row r="92" spans="1:6" s="6" customFormat="1" ht="24" customHeight="1" x14ac:dyDescent="0.25">
      <c r="A92" s="38" t="s">
        <v>32</v>
      </c>
      <c r="B92" s="38"/>
      <c r="C92" s="13"/>
      <c r="D92" s="13"/>
      <c r="E92" s="14"/>
      <c r="F92" s="14"/>
    </row>
    <row r="93" spans="1:6" s="6" customFormat="1" ht="29.25" customHeight="1" x14ac:dyDescent="0.25">
      <c r="A93" s="8" t="s">
        <v>12</v>
      </c>
      <c r="B93" s="8" t="s">
        <v>13</v>
      </c>
      <c r="C93" s="8" t="s">
        <v>14</v>
      </c>
      <c r="D93" s="8" t="s">
        <v>15</v>
      </c>
      <c r="E93" s="10" t="s">
        <v>16</v>
      </c>
      <c r="F93" s="8" t="s">
        <v>17</v>
      </c>
    </row>
    <row r="94" spans="1:6" s="6" customFormat="1" ht="14.25" customHeight="1" x14ac:dyDescent="0.25">
      <c r="A94" s="11" t="s">
        <v>18</v>
      </c>
      <c r="B94" s="11">
        <v>28</v>
      </c>
      <c r="C94" s="11" t="s">
        <v>14</v>
      </c>
      <c r="D94" s="17">
        <v>0</v>
      </c>
      <c r="E94" s="11" t="s">
        <v>16</v>
      </c>
      <c r="F94" s="18">
        <f>B94*D94</f>
        <v>0</v>
      </c>
    </row>
    <row r="95" spans="1:6" s="6" customFormat="1" ht="14.25" customHeight="1" x14ac:dyDescent="0.25">
      <c r="A95" s="11" t="s">
        <v>19</v>
      </c>
      <c r="B95" s="11">
        <v>2</v>
      </c>
      <c r="C95" s="11" t="s">
        <v>14</v>
      </c>
      <c r="D95" s="17">
        <v>0</v>
      </c>
      <c r="E95" s="11" t="s">
        <v>16</v>
      </c>
      <c r="F95" s="18">
        <f t="shared" ref="F95:F106" si="5">B95*D95</f>
        <v>0</v>
      </c>
    </row>
    <row r="96" spans="1:6" s="6" customFormat="1" ht="14.25" customHeight="1" x14ac:dyDescent="0.25">
      <c r="A96" s="11" t="s">
        <v>20</v>
      </c>
      <c r="B96" s="11">
        <v>15</v>
      </c>
      <c r="C96" s="11" t="s">
        <v>14</v>
      </c>
      <c r="D96" s="17">
        <v>0</v>
      </c>
      <c r="E96" s="11" t="s">
        <v>16</v>
      </c>
      <c r="F96" s="18">
        <f t="shared" si="5"/>
        <v>0</v>
      </c>
    </row>
    <row r="97" spans="1:6" s="6" customFormat="1" ht="14.25" customHeight="1" x14ac:dyDescent="0.25">
      <c r="A97" s="11" t="s">
        <v>21</v>
      </c>
      <c r="B97" s="11">
        <v>13</v>
      </c>
      <c r="C97" s="11" t="s">
        <v>14</v>
      </c>
      <c r="D97" s="17">
        <v>0</v>
      </c>
      <c r="E97" s="11" t="s">
        <v>16</v>
      </c>
      <c r="F97" s="18">
        <f t="shared" si="5"/>
        <v>0</v>
      </c>
    </row>
    <row r="98" spans="1:6" s="6" customFormat="1" ht="14.25" customHeight="1" x14ac:dyDescent="0.25">
      <c r="A98" s="11" t="s">
        <v>22</v>
      </c>
      <c r="B98" s="11">
        <v>22</v>
      </c>
      <c r="C98" s="11" t="s">
        <v>14</v>
      </c>
      <c r="D98" s="17">
        <v>0</v>
      </c>
      <c r="E98" s="11" t="s">
        <v>16</v>
      </c>
      <c r="F98" s="18">
        <f t="shared" si="5"/>
        <v>0</v>
      </c>
    </row>
    <row r="99" spans="1:6" s="6" customFormat="1" ht="14.25" customHeight="1" x14ac:dyDescent="0.25">
      <c r="A99" s="11" t="s">
        <v>23</v>
      </c>
      <c r="B99" s="11">
        <v>2</v>
      </c>
      <c r="C99" s="11" t="s">
        <v>14</v>
      </c>
      <c r="D99" s="17">
        <v>0</v>
      </c>
      <c r="E99" s="11" t="s">
        <v>16</v>
      </c>
      <c r="F99" s="18">
        <f t="shared" si="5"/>
        <v>0</v>
      </c>
    </row>
    <row r="100" spans="1:6" s="6" customFormat="1" ht="14.25" customHeight="1" x14ac:dyDescent="0.25">
      <c r="A100" s="11" t="s">
        <v>24</v>
      </c>
      <c r="B100" s="11">
        <v>2</v>
      </c>
      <c r="C100" s="11" t="s">
        <v>14</v>
      </c>
      <c r="D100" s="17">
        <v>0</v>
      </c>
      <c r="E100" s="11" t="s">
        <v>16</v>
      </c>
      <c r="F100" s="18">
        <f t="shared" si="5"/>
        <v>0</v>
      </c>
    </row>
    <row r="101" spans="1:6" s="6" customFormat="1" ht="14.25" customHeight="1" x14ac:dyDescent="0.25">
      <c r="A101" s="11" t="s">
        <v>25</v>
      </c>
      <c r="B101" s="11">
        <v>2</v>
      </c>
      <c r="C101" s="11" t="s">
        <v>14</v>
      </c>
      <c r="D101" s="17">
        <v>0</v>
      </c>
      <c r="E101" s="11" t="s">
        <v>16</v>
      </c>
      <c r="F101" s="18">
        <f t="shared" si="5"/>
        <v>0</v>
      </c>
    </row>
    <row r="102" spans="1:6" s="6" customFormat="1" ht="14.25" customHeight="1" x14ac:dyDescent="0.25">
      <c r="A102" s="11" t="s">
        <v>26</v>
      </c>
      <c r="B102" s="11">
        <v>2</v>
      </c>
      <c r="C102" s="11" t="s">
        <v>14</v>
      </c>
      <c r="D102" s="17">
        <v>0</v>
      </c>
      <c r="E102" s="11" t="s">
        <v>16</v>
      </c>
      <c r="F102" s="18">
        <f t="shared" si="5"/>
        <v>0</v>
      </c>
    </row>
    <row r="103" spans="1:6" s="6" customFormat="1" ht="14.25" customHeight="1" x14ac:dyDescent="0.25">
      <c r="A103" s="11" t="s">
        <v>27</v>
      </c>
      <c r="B103" s="11">
        <v>2</v>
      </c>
      <c r="C103" s="11" t="s">
        <v>14</v>
      </c>
      <c r="D103" s="17">
        <v>0</v>
      </c>
      <c r="E103" s="11" t="s">
        <v>16</v>
      </c>
      <c r="F103" s="18">
        <f t="shared" si="5"/>
        <v>0</v>
      </c>
    </row>
    <row r="104" spans="1:6" s="6" customFormat="1" ht="13.95" customHeight="1" x14ac:dyDescent="0.25">
      <c r="A104" s="11" t="s">
        <v>28</v>
      </c>
      <c r="B104" s="11">
        <v>2</v>
      </c>
      <c r="C104" s="11" t="s">
        <v>14</v>
      </c>
      <c r="D104" s="17">
        <v>0</v>
      </c>
      <c r="E104" s="11" t="s">
        <v>16</v>
      </c>
      <c r="F104" s="18">
        <f t="shared" si="5"/>
        <v>0</v>
      </c>
    </row>
    <row r="105" spans="1:6" s="6" customFormat="1" ht="14.25" customHeight="1" x14ac:dyDescent="0.25">
      <c r="A105" s="11" t="s">
        <v>29</v>
      </c>
      <c r="B105" s="11">
        <v>2</v>
      </c>
      <c r="C105" s="11" t="s">
        <v>14</v>
      </c>
      <c r="D105" s="17">
        <v>0</v>
      </c>
      <c r="E105" s="11" t="s">
        <v>16</v>
      </c>
      <c r="F105" s="18">
        <f t="shared" si="5"/>
        <v>0</v>
      </c>
    </row>
    <row r="106" spans="1:6" s="6" customFormat="1" ht="14.25" customHeight="1" x14ac:dyDescent="0.25">
      <c r="A106" s="12" t="s">
        <v>30</v>
      </c>
      <c r="B106" s="11">
        <v>2</v>
      </c>
      <c r="C106" s="12" t="s">
        <v>14</v>
      </c>
      <c r="D106" s="17">
        <v>0</v>
      </c>
      <c r="E106" s="12" t="s">
        <v>16</v>
      </c>
      <c r="F106" s="19">
        <f t="shared" si="5"/>
        <v>0</v>
      </c>
    </row>
    <row r="107" spans="1:6" s="6" customFormat="1" ht="15.6" customHeight="1" x14ac:dyDescent="0.25">
      <c r="A107" s="33" t="s">
        <v>33</v>
      </c>
      <c r="B107" s="33"/>
      <c r="C107" s="33"/>
      <c r="D107" s="33"/>
      <c r="E107" s="33"/>
      <c r="F107" s="20">
        <f>SUM(F94:F106)</f>
        <v>0</v>
      </c>
    </row>
    <row r="108" spans="1:6" s="6" customFormat="1" ht="12" customHeight="1" x14ac:dyDescent="0.25">
      <c r="A108" s="14"/>
      <c r="B108" s="14"/>
      <c r="C108" s="14"/>
      <c r="D108" s="14"/>
      <c r="E108" s="14"/>
      <c r="F108" s="14"/>
    </row>
    <row r="109" spans="1:6" s="6" customFormat="1" ht="16.8" customHeight="1" x14ac:dyDescent="0.25">
      <c r="A109" s="35" t="s">
        <v>39</v>
      </c>
      <c r="B109" s="35"/>
      <c r="C109" s="35"/>
      <c r="D109" s="35"/>
      <c r="E109" s="35"/>
      <c r="F109" s="21">
        <f>SUM(F91+F107)</f>
        <v>0</v>
      </c>
    </row>
    <row r="110" spans="1:6" s="6" customFormat="1" ht="24" customHeight="1" x14ac:dyDescent="0.25">
      <c r="A110" s="13" t="s">
        <v>40</v>
      </c>
      <c r="B110" s="14"/>
      <c r="C110" s="14"/>
      <c r="D110" s="14"/>
      <c r="E110" s="14"/>
      <c r="F110" s="15"/>
    </row>
    <row r="111" spans="1:6" s="6" customFormat="1" ht="16.8" customHeight="1" x14ac:dyDescent="0.25">
      <c r="A111" s="39" t="s">
        <v>41</v>
      </c>
      <c r="B111" s="39"/>
      <c r="C111" s="39"/>
      <c r="D111" s="39"/>
      <c r="E111" s="39"/>
      <c r="F111" s="8" t="s">
        <v>17</v>
      </c>
    </row>
    <row r="112" spans="1:6" customFormat="1" ht="14.4" customHeight="1" x14ac:dyDescent="0.3">
      <c r="A112" s="40" t="s">
        <v>42</v>
      </c>
      <c r="B112" s="41"/>
      <c r="C112" s="41"/>
      <c r="D112" s="41"/>
      <c r="E112" s="42"/>
      <c r="F112" s="25">
        <f>SUM(F37+F73+F109)*0.25</f>
        <v>0</v>
      </c>
    </row>
    <row r="113" spans="1:6" customFormat="1" ht="16.8" customHeight="1" x14ac:dyDescent="0.3">
      <c r="A113" s="35" t="s">
        <v>68</v>
      </c>
      <c r="B113" s="35"/>
      <c r="C113" s="35"/>
      <c r="D113" s="35"/>
      <c r="E113" s="35"/>
      <c r="F113" s="21">
        <f>F112</f>
        <v>0</v>
      </c>
    </row>
    <row r="114" spans="1:6" s="6" customFormat="1" ht="16.2" customHeight="1" thickBot="1" x14ac:dyDescent="0.3"/>
    <row r="115" spans="1:6" s="6" customFormat="1" ht="16.8" customHeight="1" thickBot="1" x14ac:dyDescent="0.3">
      <c r="A115" s="36" t="s">
        <v>61</v>
      </c>
      <c r="B115" s="37"/>
      <c r="C115" s="37"/>
      <c r="D115" s="37"/>
      <c r="E115" s="37"/>
      <c r="F115" s="27">
        <f>F37+F73+F109+F112</f>
        <v>0</v>
      </c>
    </row>
  </sheetData>
  <sheetProtection algorithmName="SHA-512" hashValue="icS9eWi4lDZvAX4ryXXIFZWbH3lJ/Z8mO5FucuHQyOTbQeTJpczDZMCpXRjVIVoQ0MuzCKZjPlCPMgy6fZJIOg==" saltValue="6aY33Wzd3JWjRK/hPwIqtw==" spinCount="100000" sheet="1" selectLockedCells="1"/>
  <mergeCells count="20">
    <mergeCell ref="A113:E113"/>
    <mergeCell ref="A115:E115"/>
    <mergeCell ref="A91:E91"/>
    <mergeCell ref="A92:B92"/>
    <mergeCell ref="A107:E107"/>
    <mergeCell ref="A109:E109"/>
    <mergeCell ref="A111:E111"/>
    <mergeCell ref="A112:E112"/>
    <mergeCell ref="A75:F75"/>
    <mergeCell ref="A1:F1"/>
    <mergeCell ref="A3:F3"/>
    <mergeCell ref="A19:E19"/>
    <mergeCell ref="A20:B20"/>
    <mergeCell ref="A35:E35"/>
    <mergeCell ref="A37:E37"/>
    <mergeCell ref="A39:F39"/>
    <mergeCell ref="A55:E55"/>
    <mergeCell ref="A56:B56"/>
    <mergeCell ref="A71:E71"/>
    <mergeCell ref="A73:E73"/>
  </mergeCells>
  <printOptions horizontalCentered="1"/>
  <pageMargins left="0.5" right="0.5" top="1.2" bottom="0.62906249999999997" header="0.4" footer="0.2475"/>
  <pageSetup scale="98" fitToHeight="0" orientation="portrait" r:id="rId1"/>
  <headerFooter>
    <oddHeader>&amp;L&amp;"Arial,Regular"
California Department of Corrections and Rehabilitation (CDCR)
Rate Sheet&amp;R&amp;"Arial,Regular"Bid Number C5613273-D, Rebid 1
Exhibit B-1</oddHeader>
    <oddFooter>&amp;C&amp;"Arial,Regular"Page &amp;P of &amp;N</oddFooter>
  </headerFooter>
  <rowBreaks count="2" manualBreakCount="2">
    <brk id="38" max="5" man="1"/>
    <brk id="74"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C504C-1589-4F2B-BEB5-590744866C86}">
  <dimension ref="A1:F115"/>
  <sheetViews>
    <sheetView view="pageBreakPreview" zoomScaleNormal="100" zoomScaleSheetLayoutView="100" workbookViewId="0">
      <selection activeCell="A8" sqref="A8:G8"/>
    </sheetView>
  </sheetViews>
  <sheetFormatPr defaultColWidth="9.33203125" defaultRowHeight="13.8" x14ac:dyDescent="0.25"/>
  <cols>
    <col min="1" max="1" width="28.5546875" style="2" customWidth="1"/>
    <col min="2" max="2" width="20.33203125" style="2" customWidth="1"/>
    <col min="3" max="3" width="4.109375" style="2" customWidth="1"/>
    <col min="4" max="4" width="17.88671875" style="2" customWidth="1"/>
    <col min="5" max="5" width="4.109375" style="2" customWidth="1"/>
    <col min="6" max="6" width="21.5546875" style="2" customWidth="1"/>
    <col min="7" max="16384" width="9.33203125" style="2"/>
  </cols>
  <sheetData>
    <row r="1" spans="1:6" ht="33.6" customHeight="1" x14ac:dyDescent="0.25">
      <c r="A1" s="56" t="s">
        <v>86</v>
      </c>
      <c r="B1" s="30"/>
      <c r="C1" s="30"/>
      <c r="D1" s="30"/>
      <c r="E1" s="30"/>
      <c r="F1" s="31"/>
    </row>
    <row r="2" spans="1:6" ht="14.4" customHeight="1" x14ac:dyDescent="0.25"/>
    <row r="3" spans="1:6" s="6" customFormat="1" ht="30.6" customHeight="1" x14ac:dyDescent="0.25">
      <c r="A3" s="28" t="s">
        <v>10</v>
      </c>
      <c r="B3" s="32"/>
      <c r="C3" s="32"/>
      <c r="D3" s="32"/>
      <c r="E3" s="32"/>
      <c r="F3" s="32"/>
    </row>
    <row r="4" spans="1:6" s="6" customFormat="1" ht="24" customHeight="1" x14ac:dyDescent="0.25">
      <c r="A4" s="7" t="s">
        <v>11</v>
      </c>
      <c r="B4" s="7"/>
      <c r="C4" s="7"/>
      <c r="D4" s="7"/>
    </row>
    <row r="5" spans="1:6" s="6" customFormat="1" ht="30" customHeight="1" x14ac:dyDescent="0.25">
      <c r="A5" s="22" t="s">
        <v>12</v>
      </c>
      <c r="B5" s="22" t="s">
        <v>13</v>
      </c>
      <c r="C5" s="22" t="s">
        <v>14</v>
      </c>
      <c r="D5" s="23" t="s">
        <v>15</v>
      </c>
      <c r="E5" s="24" t="s">
        <v>16</v>
      </c>
      <c r="F5" s="22" t="s">
        <v>17</v>
      </c>
    </row>
    <row r="6" spans="1:6" s="6" customFormat="1" ht="14.25" customHeight="1" x14ac:dyDescent="0.25">
      <c r="A6" s="11" t="s">
        <v>18</v>
      </c>
      <c r="B6" s="11">
        <v>1</v>
      </c>
      <c r="C6" s="11" t="s">
        <v>14</v>
      </c>
      <c r="D6" s="26">
        <v>0</v>
      </c>
      <c r="E6" s="11" t="s">
        <v>16</v>
      </c>
      <c r="F6" s="18">
        <f>B6*D6</f>
        <v>0</v>
      </c>
    </row>
    <row r="7" spans="1:6" s="6" customFormat="1" ht="14.25" customHeight="1" x14ac:dyDescent="0.25">
      <c r="A7" s="11" t="s">
        <v>19</v>
      </c>
      <c r="B7" s="11">
        <v>3</v>
      </c>
      <c r="C7" s="11" t="s">
        <v>14</v>
      </c>
      <c r="D7" s="17">
        <v>0</v>
      </c>
      <c r="E7" s="11" t="s">
        <v>16</v>
      </c>
      <c r="F7" s="18">
        <f t="shared" ref="F7:F18" si="0">B7*D7</f>
        <v>0</v>
      </c>
    </row>
    <row r="8" spans="1:6" s="6" customFormat="1" ht="14.25" customHeight="1" x14ac:dyDescent="0.25">
      <c r="A8" s="11" t="s">
        <v>20</v>
      </c>
      <c r="B8" s="11">
        <v>2</v>
      </c>
      <c r="C8" s="11" t="s">
        <v>14</v>
      </c>
      <c r="D8" s="17">
        <v>0</v>
      </c>
      <c r="E8" s="11" t="s">
        <v>16</v>
      </c>
      <c r="F8" s="18">
        <f t="shared" si="0"/>
        <v>0</v>
      </c>
    </row>
    <row r="9" spans="1:6" s="6" customFormat="1" ht="14.25" customHeight="1" x14ac:dyDescent="0.25">
      <c r="A9" s="11" t="s">
        <v>21</v>
      </c>
      <c r="B9" s="11">
        <v>4</v>
      </c>
      <c r="C9" s="11" t="s">
        <v>14</v>
      </c>
      <c r="D9" s="17">
        <v>0</v>
      </c>
      <c r="E9" s="11" t="s">
        <v>16</v>
      </c>
      <c r="F9" s="18">
        <f t="shared" si="0"/>
        <v>0</v>
      </c>
    </row>
    <row r="10" spans="1:6" s="6" customFormat="1" ht="14.25" customHeight="1" x14ac:dyDescent="0.25">
      <c r="A10" s="11" t="s">
        <v>22</v>
      </c>
      <c r="B10" s="11">
        <v>1</v>
      </c>
      <c r="C10" s="11" t="s">
        <v>14</v>
      </c>
      <c r="D10" s="17">
        <v>0</v>
      </c>
      <c r="E10" s="11" t="s">
        <v>16</v>
      </c>
      <c r="F10" s="18">
        <f t="shared" si="0"/>
        <v>0</v>
      </c>
    </row>
    <row r="11" spans="1:6" s="6" customFormat="1" ht="14.25" customHeight="1" x14ac:dyDescent="0.25">
      <c r="A11" s="11" t="s">
        <v>23</v>
      </c>
      <c r="B11" s="11">
        <v>2</v>
      </c>
      <c r="C11" s="11" t="s">
        <v>14</v>
      </c>
      <c r="D11" s="17">
        <v>0</v>
      </c>
      <c r="E11" s="11" t="s">
        <v>16</v>
      </c>
      <c r="F11" s="18">
        <f t="shared" si="0"/>
        <v>0</v>
      </c>
    </row>
    <row r="12" spans="1:6" s="6" customFormat="1" ht="14.25" customHeight="1" x14ac:dyDescent="0.25">
      <c r="A12" s="11" t="s">
        <v>24</v>
      </c>
      <c r="B12" s="11">
        <v>10</v>
      </c>
      <c r="C12" s="11" t="s">
        <v>14</v>
      </c>
      <c r="D12" s="17">
        <v>0</v>
      </c>
      <c r="E12" s="11" t="s">
        <v>16</v>
      </c>
      <c r="F12" s="18">
        <f t="shared" si="0"/>
        <v>0</v>
      </c>
    </row>
    <row r="13" spans="1:6" s="6" customFormat="1" ht="14.25" customHeight="1" x14ac:dyDescent="0.25">
      <c r="A13" s="16" t="s">
        <v>25</v>
      </c>
      <c r="B13" s="11">
        <v>1</v>
      </c>
      <c r="C13" s="11" t="s">
        <v>14</v>
      </c>
      <c r="D13" s="17">
        <v>0</v>
      </c>
      <c r="E13" s="11" t="s">
        <v>16</v>
      </c>
      <c r="F13" s="18">
        <f t="shared" si="0"/>
        <v>0</v>
      </c>
    </row>
    <row r="14" spans="1:6" s="6" customFormat="1" ht="14.25" customHeight="1" x14ac:dyDescent="0.25">
      <c r="A14" s="11" t="s">
        <v>26</v>
      </c>
      <c r="B14" s="11">
        <v>3</v>
      </c>
      <c r="C14" s="11" t="s">
        <v>14</v>
      </c>
      <c r="D14" s="17">
        <v>0</v>
      </c>
      <c r="E14" s="11" t="s">
        <v>16</v>
      </c>
      <c r="F14" s="18">
        <f t="shared" si="0"/>
        <v>0</v>
      </c>
    </row>
    <row r="15" spans="1:6" s="6" customFormat="1" ht="14.25" customHeight="1" x14ac:dyDescent="0.25">
      <c r="A15" s="11" t="s">
        <v>27</v>
      </c>
      <c r="B15" s="11">
        <v>1</v>
      </c>
      <c r="C15" s="11" t="s">
        <v>14</v>
      </c>
      <c r="D15" s="17">
        <v>0</v>
      </c>
      <c r="E15" s="11" t="s">
        <v>16</v>
      </c>
      <c r="F15" s="18">
        <f t="shared" si="0"/>
        <v>0</v>
      </c>
    </row>
    <row r="16" spans="1:6" s="6" customFormat="1" ht="14.25" customHeight="1" x14ac:dyDescent="0.25">
      <c r="A16" s="11" t="s">
        <v>28</v>
      </c>
      <c r="B16" s="11">
        <v>1</v>
      </c>
      <c r="C16" s="11" t="s">
        <v>14</v>
      </c>
      <c r="D16" s="17">
        <v>0</v>
      </c>
      <c r="E16" s="11" t="s">
        <v>16</v>
      </c>
      <c r="F16" s="18">
        <f t="shared" si="0"/>
        <v>0</v>
      </c>
    </row>
    <row r="17" spans="1:6" s="6" customFormat="1" ht="14.25" customHeight="1" x14ac:dyDescent="0.25">
      <c r="A17" s="11" t="s">
        <v>29</v>
      </c>
      <c r="B17" s="11">
        <v>1</v>
      </c>
      <c r="C17" s="11" t="s">
        <v>14</v>
      </c>
      <c r="D17" s="17">
        <v>0</v>
      </c>
      <c r="E17" s="11" t="s">
        <v>16</v>
      </c>
      <c r="F17" s="18">
        <f t="shared" si="0"/>
        <v>0</v>
      </c>
    </row>
    <row r="18" spans="1:6" s="6" customFormat="1" ht="14.25" customHeight="1" x14ac:dyDescent="0.25">
      <c r="A18" s="12" t="s">
        <v>30</v>
      </c>
      <c r="B18" s="12">
        <v>1</v>
      </c>
      <c r="C18" s="12" t="s">
        <v>14</v>
      </c>
      <c r="D18" s="17">
        <v>0</v>
      </c>
      <c r="E18" s="12" t="s">
        <v>16</v>
      </c>
      <c r="F18" s="19">
        <f t="shared" si="0"/>
        <v>0</v>
      </c>
    </row>
    <row r="19" spans="1:6" s="6" customFormat="1" ht="15.6" customHeight="1" x14ac:dyDescent="0.25">
      <c r="A19" s="33" t="s">
        <v>31</v>
      </c>
      <c r="B19" s="33"/>
      <c r="C19" s="33"/>
      <c r="D19" s="33"/>
      <c r="E19" s="33"/>
      <c r="F19" s="20">
        <f>SUM(F6:F18)</f>
        <v>0</v>
      </c>
    </row>
    <row r="20" spans="1:6" s="6" customFormat="1" ht="24" customHeight="1" x14ac:dyDescent="0.25">
      <c r="A20" s="34" t="s">
        <v>32</v>
      </c>
      <c r="B20" s="34"/>
      <c r="C20" s="13"/>
      <c r="D20" s="13"/>
      <c r="E20" s="14"/>
      <c r="F20" s="14"/>
    </row>
    <row r="21" spans="1:6" s="6" customFormat="1" ht="30" customHeight="1" x14ac:dyDescent="0.25">
      <c r="A21" s="22" t="s">
        <v>12</v>
      </c>
      <c r="B21" s="22" t="s">
        <v>13</v>
      </c>
      <c r="C21" s="22" t="s">
        <v>14</v>
      </c>
      <c r="D21" s="23" t="s">
        <v>15</v>
      </c>
      <c r="E21" s="24" t="s">
        <v>16</v>
      </c>
      <c r="F21" s="22" t="s">
        <v>17</v>
      </c>
    </row>
    <row r="22" spans="1:6" s="6" customFormat="1" ht="14.25" customHeight="1" x14ac:dyDescent="0.25">
      <c r="A22" s="11" t="s">
        <v>18</v>
      </c>
      <c r="B22" s="11">
        <v>1</v>
      </c>
      <c r="C22" s="11" t="s">
        <v>14</v>
      </c>
      <c r="D22" s="17">
        <v>0</v>
      </c>
      <c r="E22" s="11" t="s">
        <v>16</v>
      </c>
      <c r="F22" s="18">
        <f>B22*D22</f>
        <v>0</v>
      </c>
    </row>
    <row r="23" spans="1:6" s="6" customFormat="1" ht="14.25" customHeight="1" x14ac:dyDescent="0.25">
      <c r="A23" s="11" t="s">
        <v>19</v>
      </c>
      <c r="B23" s="11">
        <v>3</v>
      </c>
      <c r="C23" s="11" t="s">
        <v>14</v>
      </c>
      <c r="D23" s="17">
        <v>0</v>
      </c>
      <c r="E23" s="11" t="s">
        <v>16</v>
      </c>
      <c r="F23" s="18">
        <f t="shared" ref="F23:F34" si="1">B23*D23</f>
        <v>0</v>
      </c>
    </row>
    <row r="24" spans="1:6" s="6" customFormat="1" ht="14.25" customHeight="1" x14ac:dyDescent="0.25">
      <c r="A24" s="11" t="s">
        <v>20</v>
      </c>
      <c r="B24" s="11">
        <v>2</v>
      </c>
      <c r="C24" s="11" t="s">
        <v>14</v>
      </c>
      <c r="D24" s="17">
        <v>0</v>
      </c>
      <c r="E24" s="11" t="s">
        <v>16</v>
      </c>
      <c r="F24" s="18">
        <f t="shared" si="1"/>
        <v>0</v>
      </c>
    </row>
    <row r="25" spans="1:6" s="6" customFormat="1" ht="14.25" customHeight="1" x14ac:dyDescent="0.25">
      <c r="A25" s="11" t="s">
        <v>21</v>
      </c>
      <c r="B25" s="11">
        <v>4</v>
      </c>
      <c r="C25" s="11" t="s">
        <v>14</v>
      </c>
      <c r="D25" s="17">
        <v>0</v>
      </c>
      <c r="E25" s="11" t="s">
        <v>16</v>
      </c>
      <c r="F25" s="18">
        <f t="shared" si="1"/>
        <v>0</v>
      </c>
    </row>
    <row r="26" spans="1:6" s="6" customFormat="1" ht="14.25" customHeight="1" x14ac:dyDescent="0.25">
      <c r="A26" s="11" t="s">
        <v>22</v>
      </c>
      <c r="B26" s="11">
        <v>1</v>
      </c>
      <c r="C26" s="11" t="s">
        <v>14</v>
      </c>
      <c r="D26" s="17">
        <v>0</v>
      </c>
      <c r="E26" s="11" t="s">
        <v>16</v>
      </c>
      <c r="F26" s="18">
        <f t="shared" si="1"/>
        <v>0</v>
      </c>
    </row>
    <row r="27" spans="1:6" s="6" customFormat="1" ht="14.25" customHeight="1" x14ac:dyDescent="0.25">
      <c r="A27" s="11" t="s">
        <v>23</v>
      </c>
      <c r="B27" s="11">
        <v>2</v>
      </c>
      <c r="C27" s="11" t="s">
        <v>14</v>
      </c>
      <c r="D27" s="17">
        <v>0</v>
      </c>
      <c r="E27" s="11" t="s">
        <v>16</v>
      </c>
      <c r="F27" s="18">
        <f t="shared" si="1"/>
        <v>0</v>
      </c>
    </row>
    <row r="28" spans="1:6" s="6" customFormat="1" ht="14.25" customHeight="1" x14ac:dyDescent="0.25">
      <c r="A28" s="11" t="s">
        <v>24</v>
      </c>
      <c r="B28" s="11">
        <v>10</v>
      </c>
      <c r="C28" s="11" t="s">
        <v>14</v>
      </c>
      <c r="D28" s="17">
        <v>0</v>
      </c>
      <c r="E28" s="11" t="s">
        <v>16</v>
      </c>
      <c r="F28" s="18">
        <f t="shared" si="1"/>
        <v>0</v>
      </c>
    </row>
    <row r="29" spans="1:6" s="6" customFormat="1" ht="14.25" customHeight="1" x14ac:dyDescent="0.25">
      <c r="A29" s="11" t="s">
        <v>25</v>
      </c>
      <c r="B29" s="11">
        <v>1</v>
      </c>
      <c r="C29" s="11" t="s">
        <v>14</v>
      </c>
      <c r="D29" s="17">
        <v>0</v>
      </c>
      <c r="E29" s="11" t="s">
        <v>16</v>
      </c>
      <c r="F29" s="18">
        <f t="shared" si="1"/>
        <v>0</v>
      </c>
    </row>
    <row r="30" spans="1:6" s="6" customFormat="1" ht="14.25" customHeight="1" x14ac:dyDescent="0.25">
      <c r="A30" s="11" t="s">
        <v>26</v>
      </c>
      <c r="B30" s="11">
        <v>3</v>
      </c>
      <c r="C30" s="11" t="s">
        <v>14</v>
      </c>
      <c r="D30" s="17">
        <v>0</v>
      </c>
      <c r="E30" s="11" t="s">
        <v>16</v>
      </c>
      <c r="F30" s="18">
        <f t="shared" si="1"/>
        <v>0</v>
      </c>
    </row>
    <row r="31" spans="1:6" s="6" customFormat="1" ht="14.25" customHeight="1" x14ac:dyDescent="0.25">
      <c r="A31" s="11" t="s">
        <v>27</v>
      </c>
      <c r="B31" s="11">
        <v>1</v>
      </c>
      <c r="C31" s="11" t="s">
        <v>14</v>
      </c>
      <c r="D31" s="17">
        <v>0</v>
      </c>
      <c r="E31" s="11" t="s">
        <v>16</v>
      </c>
      <c r="F31" s="18">
        <f t="shared" si="1"/>
        <v>0</v>
      </c>
    </row>
    <row r="32" spans="1:6" s="6" customFormat="1" ht="14.25" customHeight="1" x14ac:dyDescent="0.25">
      <c r="A32" s="11" t="s">
        <v>28</v>
      </c>
      <c r="B32" s="11">
        <v>1</v>
      </c>
      <c r="C32" s="11" t="s">
        <v>14</v>
      </c>
      <c r="D32" s="17">
        <v>0</v>
      </c>
      <c r="E32" s="11" t="s">
        <v>16</v>
      </c>
      <c r="F32" s="18">
        <f t="shared" si="1"/>
        <v>0</v>
      </c>
    </row>
    <row r="33" spans="1:6" s="6" customFormat="1" ht="14.25" customHeight="1" x14ac:dyDescent="0.25">
      <c r="A33" s="11" t="s">
        <v>29</v>
      </c>
      <c r="B33" s="11">
        <v>1</v>
      </c>
      <c r="C33" s="11" t="s">
        <v>14</v>
      </c>
      <c r="D33" s="17">
        <v>0</v>
      </c>
      <c r="E33" s="11" t="s">
        <v>16</v>
      </c>
      <c r="F33" s="18">
        <f t="shared" si="1"/>
        <v>0</v>
      </c>
    </row>
    <row r="34" spans="1:6" s="6" customFormat="1" ht="14.25" customHeight="1" x14ac:dyDescent="0.25">
      <c r="A34" s="12" t="s">
        <v>30</v>
      </c>
      <c r="B34" s="12">
        <v>1</v>
      </c>
      <c r="C34" s="12" t="s">
        <v>14</v>
      </c>
      <c r="D34" s="17">
        <v>0</v>
      </c>
      <c r="E34" s="12" t="s">
        <v>16</v>
      </c>
      <c r="F34" s="19">
        <f t="shared" si="1"/>
        <v>0</v>
      </c>
    </row>
    <row r="35" spans="1:6" s="6" customFormat="1" ht="15.6" customHeight="1" x14ac:dyDescent="0.25">
      <c r="A35" s="33" t="s">
        <v>33</v>
      </c>
      <c r="B35" s="33"/>
      <c r="C35" s="33"/>
      <c r="D35" s="33"/>
      <c r="E35" s="33"/>
      <c r="F35" s="20">
        <f>SUM(F22:F34)</f>
        <v>0</v>
      </c>
    </row>
    <row r="36" spans="1:6" s="6" customFormat="1" ht="12.6" customHeight="1" x14ac:dyDescent="0.25">
      <c r="A36" s="14"/>
      <c r="B36" s="14"/>
      <c r="C36" s="14"/>
      <c r="D36" s="14"/>
      <c r="E36" s="14"/>
      <c r="F36" s="14"/>
    </row>
    <row r="37" spans="1:6" s="6" customFormat="1" ht="16.2" customHeight="1" x14ac:dyDescent="0.25">
      <c r="A37" s="35" t="s">
        <v>34</v>
      </c>
      <c r="B37" s="35"/>
      <c r="C37" s="35"/>
      <c r="D37" s="35"/>
      <c r="E37" s="35"/>
      <c r="F37" s="21">
        <f>SUM(F19+F35)</f>
        <v>0</v>
      </c>
    </row>
    <row r="38" spans="1:6" s="6" customFormat="1" ht="15" customHeight="1" x14ac:dyDescent="0.25"/>
    <row r="39" spans="1:6" s="6" customFormat="1" ht="31.2" customHeight="1" x14ac:dyDescent="0.25">
      <c r="A39" s="28" t="s">
        <v>35</v>
      </c>
      <c r="B39" s="32"/>
      <c r="C39" s="32"/>
      <c r="D39" s="32"/>
      <c r="E39" s="32"/>
      <c r="F39" s="32"/>
    </row>
    <row r="40" spans="1:6" s="6" customFormat="1" ht="24" customHeight="1" x14ac:dyDescent="0.25">
      <c r="A40" s="7" t="s">
        <v>11</v>
      </c>
      <c r="B40" s="7"/>
      <c r="C40" s="7"/>
      <c r="D40" s="7"/>
    </row>
    <row r="41" spans="1:6" s="6" customFormat="1" ht="30" customHeight="1" x14ac:dyDescent="0.25">
      <c r="A41" s="8" t="s">
        <v>12</v>
      </c>
      <c r="B41" s="8" t="s">
        <v>13</v>
      </c>
      <c r="C41" s="8" t="s">
        <v>14</v>
      </c>
      <c r="D41" s="9" t="s">
        <v>15</v>
      </c>
      <c r="E41" s="10" t="s">
        <v>16</v>
      </c>
      <c r="F41" s="8" t="s">
        <v>17</v>
      </c>
    </row>
    <row r="42" spans="1:6" s="6" customFormat="1" ht="14.25" customHeight="1" x14ac:dyDescent="0.25">
      <c r="A42" s="11" t="s">
        <v>18</v>
      </c>
      <c r="B42" s="11">
        <v>1</v>
      </c>
      <c r="C42" s="11" t="s">
        <v>14</v>
      </c>
      <c r="D42" s="17">
        <v>0</v>
      </c>
      <c r="E42" s="11" t="s">
        <v>16</v>
      </c>
      <c r="F42" s="18">
        <f>B42*D42</f>
        <v>0</v>
      </c>
    </row>
    <row r="43" spans="1:6" s="6" customFormat="1" ht="14.25" customHeight="1" x14ac:dyDescent="0.25">
      <c r="A43" s="11" t="s">
        <v>19</v>
      </c>
      <c r="B43" s="11">
        <v>19</v>
      </c>
      <c r="C43" s="11" t="s">
        <v>14</v>
      </c>
      <c r="D43" s="17">
        <v>0</v>
      </c>
      <c r="E43" s="11" t="s">
        <v>16</v>
      </c>
      <c r="F43" s="18">
        <f t="shared" ref="F43:F54" si="2">B43*D43</f>
        <v>0</v>
      </c>
    </row>
    <row r="44" spans="1:6" s="6" customFormat="1" ht="14.25" customHeight="1" x14ac:dyDescent="0.25">
      <c r="A44" s="11" t="s">
        <v>20</v>
      </c>
      <c r="B44" s="11">
        <v>11</v>
      </c>
      <c r="C44" s="11" t="s">
        <v>14</v>
      </c>
      <c r="D44" s="17">
        <v>0</v>
      </c>
      <c r="E44" s="11" t="s">
        <v>16</v>
      </c>
      <c r="F44" s="18">
        <f t="shared" si="2"/>
        <v>0</v>
      </c>
    </row>
    <row r="45" spans="1:6" s="6" customFormat="1" ht="14.25" customHeight="1" x14ac:dyDescent="0.25">
      <c r="A45" s="11" t="s">
        <v>21</v>
      </c>
      <c r="B45" s="11">
        <v>10</v>
      </c>
      <c r="C45" s="11" t="s">
        <v>14</v>
      </c>
      <c r="D45" s="17">
        <v>0</v>
      </c>
      <c r="E45" s="11" t="s">
        <v>16</v>
      </c>
      <c r="F45" s="18">
        <f t="shared" si="2"/>
        <v>0</v>
      </c>
    </row>
    <row r="46" spans="1:6" s="6" customFormat="1" ht="14.25" customHeight="1" x14ac:dyDescent="0.25">
      <c r="A46" s="11" t="s">
        <v>22</v>
      </c>
      <c r="B46" s="11">
        <v>36</v>
      </c>
      <c r="C46" s="11" t="s">
        <v>14</v>
      </c>
      <c r="D46" s="17">
        <v>0</v>
      </c>
      <c r="E46" s="11" t="s">
        <v>16</v>
      </c>
      <c r="F46" s="18">
        <f t="shared" si="2"/>
        <v>0</v>
      </c>
    </row>
    <row r="47" spans="1:6" s="6" customFormat="1" ht="14.25" customHeight="1" x14ac:dyDescent="0.25">
      <c r="A47" s="11" t="s">
        <v>23</v>
      </c>
      <c r="B47" s="11">
        <v>31</v>
      </c>
      <c r="C47" s="11" t="s">
        <v>14</v>
      </c>
      <c r="D47" s="17">
        <v>0</v>
      </c>
      <c r="E47" s="11" t="s">
        <v>16</v>
      </c>
      <c r="F47" s="18">
        <f t="shared" si="2"/>
        <v>0</v>
      </c>
    </row>
    <row r="48" spans="1:6" s="6" customFormat="1" ht="14.25" customHeight="1" x14ac:dyDescent="0.25">
      <c r="A48" s="11" t="s">
        <v>24</v>
      </c>
      <c r="B48" s="11">
        <v>2</v>
      </c>
      <c r="C48" s="11" t="s">
        <v>14</v>
      </c>
      <c r="D48" s="17">
        <v>0</v>
      </c>
      <c r="E48" s="11" t="s">
        <v>16</v>
      </c>
      <c r="F48" s="18">
        <f t="shared" si="2"/>
        <v>0</v>
      </c>
    </row>
    <row r="49" spans="1:6" s="6" customFormat="1" ht="14.25" customHeight="1" x14ac:dyDescent="0.25">
      <c r="A49" s="11" t="s">
        <v>25</v>
      </c>
      <c r="B49" s="11">
        <v>2</v>
      </c>
      <c r="C49" s="11" t="s">
        <v>14</v>
      </c>
      <c r="D49" s="17">
        <v>0</v>
      </c>
      <c r="E49" s="11" t="s">
        <v>16</v>
      </c>
      <c r="F49" s="18">
        <f t="shared" si="2"/>
        <v>0</v>
      </c>
    </row>
    <row r="50" spans="1:6" s="6" customFormat="1" ht="14.25" customHeight="1" x14ac:dyDescent="0.25">
      <c r="A50" s="11" t="s">
        <v>26</v>
      </c>
      <c r="B50" s="11">
        <v>2</v>
      </c>
      <c r="C50" s="11" t="s">
        <v>14</v>
      </c>
      <c r="D50" s="17">
        <v>0</v>
      </c>
      <c r="E50" s="11" t="s">
        <v>16</v>
      </c>
      <c r="F50" s="18">
        <f t="shared" si="2"/>
        <v>0</v>
      </c>
    </row>
    <row r="51" spans="1:6" s="6" customFormat="1" ht="14.25" customHeight="1" x14ac:dyDescent="0.25">
      <c r="A51" s="11" t="s">
        <v>27</v>
      </c>
      <c r="B51" s="11">
        <v>2</v>
      </c>
      <c r="C51" s="11" t="s">
        <v>14</v>
      </c>
      <c r="D51" s="17">
        <v>0</v>
      </c>
      <c r="E51" s="11" t="s">
        <v>16</v>
      </c>
      <c r="F51" s="18">
        <f t="shared" si="2"/>
        <v>0</v>
      </c>
    </row>
    <row r="52" spans="1:6" s="6" customFormat="1" ht="14.25" customHeight="1" x14ac:dyDescent="0.25">
      <c r="A52" s="11" t="s">
        <v>28</v>
      </c>
      <c r="B52" s="11">
        <v>5</v>
      </c>
      <c r="C52" s="11" t="s">
        <v>14</v>
      </c>
      <c r="D52" s="17">
        <v>0</v>
      </c>
      <c r="E52" s="11" t="s">
        <v>16</v>
      </c>
      <c r="F52" s="18">
        <f t="shared" si="2"/>
        <v>0</v>
      </c>
    </row>
    <row r="53" spans="1:6" s="6" customFormat="1" ht="14.25" customHeight="1" x14ac:dyDescent="0.25">
      <c r="A53" s="11" t="s">
        <v>29</v>
      </c>
      <c r="B53" s="11">
        <v>2</v>
      </c>
      <c r="C53" s="11" t="s">
        <v>14</v>
      </c>
      <c r="D53" s="17">
        <v>0</v>
      </c>
      <c r="E53" s="11" t="s">
        <v>16</v>
      </c>
      <c r="F53" s="18">
        <f t="shared" si="2"/>
        <v>0</v>
      </c>
    </row>
    <row r="54" spans="1:6" s="6" customFormat="1" ht="14.25" customHeight="1" x14ac:dyDescent="0.25">
      <c r="A54" s="12" t="s">
        <v>30</v>
      </c>
      <c r="B54" s="12">
        <v>2</v>
      </c>
      <c r="C54" s="12" t="s">
        <v>14</v>
      </c>
      <c r="D54" s="17">
        <v>0</v>
      </c>
      <c r="E54" s="12" t="s">
        <v>16</v>
      </c>
      <c r="F54" s="19">
        <f t="shared" si="2"/>
        <v>0</v>
      </c>
    </row>
    <row r="55" spans="1:6" s="6" customFormat="1" ht="15.6" customHeight="1" x14ac:dyDescent="0.25">
      <c r="A55" s="33" t="s">
        <v>31</v>
      </c>
      <c r="B55" s="33"/>
      <c r="C55" s="33"/>
      <c r="D55" s="33"/>
      <c r="E55" s="33"/>
      <c r="F55" s="20">
        <f>SUM(F42:F54)</f>
        <v>0</v>
      </c>
    </row>
    <row r="56" spans="1:6" s="6" customFormat="1" ht="24" customHeight="1" x14ac:dyDescent="0.25">
      <c r="A56" s="34" t="s">
        <v>36</v>
      </c>
      <c r="B56" s="34"/>
      <c r="C56" s="13"/>
      <c r="D56" s="13"/>
      <c r="E56" s="14"/>
      <c r="F56" s="14"/>
    </row>
    <row r="57" spans="1:6" s="6" customFormat="1" ht="30" customHeight="1" x14ac:dyDescent="0.25">
      <c r="A57" s="8" t="s">
        <v>12</v>
      </c>
      <c r="B57" s="8" t="s">
        <v>13</v>
      </c>
      <c r="C57" s="8" t="s">
        <v>14</v>
      </c>
      <c r="D57" s="9" t="s">
        <v>15</v>
      </c>
      <c r="E57" s="10" t="s">
        <v>16</v>
      </c>
      <c r="F57" s="8" t="s">
        <v>17</v>
      </c>
    </row>
    <row r="58" spans="1:6" s="6" customFormat="1" ht="14.25" customHeight="1" x14ac:dyDescent="0.25">
      <c r="A58" s="11" t="s">
        <v>18</v>
      </c>
      <c r="B58" s="11">
        <v>14</v>
      </c>
      <c r="C58" s="11" t="s">
        <v>14</v>
      </c>
      <c r="D58" s="17">
        <v>0</v>
      </c>
      <c r="E58" s="11" t="s">
        <v>16</v>
      </c>
      <c r="F58" s="18">
        <f>B58*D58</f>
        <v>0</v>
      </c>
    </row>
    <row r="59" spans="1:6" s="6" customFormat="1" ht="14.25" customHeight="1" x14ac:dyDescent="0.25">
      <c r="A59" s="11" t="s">
        <v>19</v>
      </c>
      <c r="B59" s="11">
        <v>5</v>
      </c>
      <c r="C59" s="11" t="s">
        <v>14</v>
      </c>
      <c r="D59" s="17">
        <v>0</v>
      </c>
      <c r="E59" s="11" t="s">
        <v>16</v>
      </c>
      <c r="F59" s="18">
        <f t="shared" ref="F59:F70" si="3">B59*D59</f>
        <v>0</v>
      </c>
    </row>
    <row r="60" spans="1:6" s="6" customFormat="1" ht="14.25" customHeight="1" x14ac:dyDescent="0.25">
      <c r="A60" s="11" t="s">
        <v>20</v>
      </c>
      <c r="B60" s="11">
        <v>3</v>
      </c>
      <c r="C60" s="11" t="s">
        <v>14</v>
      </c>
      <c r="D60" s="17">
        <v>0</v>
      </c>
      <c r="E60" s="11" t="s">
        <v>16</v>
      </c>
      <c r="F60" s="18">
        <f t="shared" si="3"/>
        <v>0</v>
      </c>
    </row>
    <row r="61" spans="1:6" s="6" customFormat="1" ht="14.25" customHeight="1" x14ac:dyDescent="0.25">
      <c r="A61" s="11" t="s">
        <v>21</v>
      </c>
      <c r="B61" s="11">
        <v>6</v>
      </c>
      <c r="C61" s="11" t="s">
        <v>14</v>
      </c>
      <c r="D61" s="17">
        <v>0</v>
      </c>
      <c r="E61" s="11" t="s">
        <v>16</v>
      </c>
      <c r="F61" s="18">
        <f t="shared" si="3"/>
        <v>0</v>
      </c>
    </row>
    <row r="62" spans="1:6" s="6" customFormat="1" ht="14.25" customHeight="1" x14ac:dyDescent="0.25">
      <c r="A62" s="11" t="s">
        <v>22</v>
      </c>
      <c r="B62" s="11">
        <v>2</v>
      </c>
      <c r="C62" s="11" t="s">
        <v>14</v>
      </c>
      <c r="D62" s="17">
        <v>0</v>
      </c>
      <c r="E62" s="11" t="s">
        <v>16</v>
      </c>
      <c r="F62" s="18">
        <f t="shared" si="3"/>
        <v>0</v>
      </c>
    </row>
    <row r="63" spans="1:6" s="6" customFormat="1" ht="14.25" customHeight="1" x14ac:dyDescent="0.25">
      <c r="A63" s="11" t="s">
        <v>23</v>
      </c>
      <c r="B63" s="11">
        <v>3</v>
      </c>
      <c r="C63" s="11" t="s">
        <v>14</v>
      </c>
      <c r="D63" s="17">
        <v>0</v>
      </c>
      <c r="E63" s="11" t="s">
        <v>16</v>
      </c>
      <c r="F63" s="18">
        <f t="shared" si="3"/>
        <v>0</v>
      </c>
    </row>
    <row r="64" spans="1:6" s="6" customFormat="1" ht="14.25" customHeight="1" x14ac:dyDescent="0.25">
      <c r="A64" s="11" t="s">
        <v>24</v>
      </c>
      <c r="B64" s="11">
        <v>12</v>
      </c>
      <c r="C64" s="11" t="s">
        <v>14</v>
      </c>
      <c r="D64" s="17">
        <v>0</v>
      </c>
      <c r="E64" s="11" t="s">
        <v>16</v>
      </c>
      <c r="F64" s="18">
        <f t="shared" si="3"/>
        <v>0</v>
      </c>
    </row>
    <row r="65" spans="1:6" s="6" customFormat="1" ht="14.25" customHeight="1" x14ac:dyDescent="0.25">
      <c r="A65" s="11" t="s">
        <v>25</v>
      </c>
      <c r="B65" s="11">
        <v>2</v>
      </c>
      <c r="C65" s="11" t="s">
        <v>14</v>
      </c>
      <c r="D65" s="17">
        <v>0</v>
      </c>
      <c r="E65" s="11" t="s">
        <v>16</v>
      </c>
      <c r="F65" s="18">
        <f t="shared" si="3"/>
        <v>0</v>
      </c>
    </row>
    <row r="66" spans="1:6" s="6" customFormat="1" ht="14.25" customHeight="1" x14ac:dyDescent="0.25">
      <c r="A66" s="11" t="s">
        <v>26</v>
      </c>
      <c r="B66" s="11">
        <v>5</v>
      </c>
      <c r="C66" s="11" t="s">
        <v>14</v>
      </c>
      <c r="D66" s="17">
        <v>0</v>
      </c>
      <c r="E66" s="11" t="s">
        <v>16</v>
      </c>
      <c r="F66" s="18">
        <f t="shared" si="3"/>
        <v>0</v>
      </c>
    </row>
    <row r="67" spans="1:6" s="6" customFormat="1" ht="14.25" customHeight="1" x14ac:dyDescent="0.25">
      <c r="A67" s="11" t="s">
        <v>27</v>
      </c>
      <c r="B67" s="11">
        <v>2</v>
      </c>
      <c r="C67" s="11" t="s">
        <v>14</v>
      </c>
      <c r="D67" s="17">
        <v>0</v>
      </c>
      <c r="E67" s="11" t="s">
        <v>16</v>
      </c>
      <c r="F67" s="18">
        <f t="shared" si="3"/>
        <v>0</v>
      </c>
    </row>
    <row r="68" spans="1:6" s="6" customFormat="1" ht="14.25" customHeight="1" x14ac:dyDescent="0.25">
      <c r="A68" s="11" t="s">
        <v>28</v>
      </c>
      <c r="B68" s="11">
        <v>2</v>
      </c>
      <c r="C68" s="11" t="s">
        <v>14</v>
      </c>
      <c r="D68" s="17">
        <v>0</v>
      </c>
      <c r="E68" s="11" t="s">
        <v>16</v>
      </c>
      <c r="F68" s="18">
        <f t="shared" si="3"/>
        <v>0</v>
      </c>
    </row>
    <row r="69" spans="1:6" s="6" customFormat="1" ht="14.25" customHeight="1" x14ac:dyDescent="0.25">
      <c r="A69" s="11" t="s">
        <v>29</v>
      </c>
      <c r="B69" s="11">
        <v>2</v>
      </c>
      <c r="C69" s="11" t="s">
        <v>14</v>
      </c>
      <c r="D69" s="17">
        <v>0</v>
      </c>
      <c r="E69" s="11" t="s">
        <v>16</v>
      </c>
      <c r="F69" s="18">
        <f t="shared" si="3"/>
        <v>0</v>
      </c>
    </row>
    <row r="70" spans="1:6" s="6" customFormat="1" ht="14.25" customHeight="1" x14ac:dyDescent="0.25">
      <c r="A70" s="12" t="s">
        <v>30</v>
      </c>
      <c r="B70" s="12">
        <v>2</v>
      </c>
      <c r="C70" s="12" t="s">
        <v>14</v>
      </c>
      <c r="D70" s="17">
        <v>0</v>
      </c>
      <c r="E70" s="12" t="s">
        <v>16</v>
      </c>
      <c r="F70" s="19">
        <f t="shared" si="3"/>
        <v>0</v>
      </c>
    </row>
    <row r="71" spans="1:6" s="6" customFormat="1" ht="15.6" customHeight="1" x14ac:dyDescent="0.25">
      <c r="A71" s="33" t="s">
        <v>33</v>
      </c>
      <c r="B71" s="33"/>
      <c r="C71" s="33"/>
      <c r="D71" s="33"/>
      <c r="E71" s="33"/>
      <c r="F71" s="20">
        <f>SUM(F58:F70)</f>
        <v>0</v>
      </c>
    </row>
    <row r="72" spans="1:6" s="6" customFormat="1" ht="12" customHeight="1" x14ac:dyDescent="0.25">
      <c r="A72" s="14"/>
      <c r="B72" s="14"/>
      <c r="C72" s="14"/>
      <c r="D72" s="14"/>
      <c r="E72" s="14"/>
      <c r="F72" s="14"/>
    </row>
    <row r="73" spans="1:6" s="6" customFormat="1" ht="16.8" customHeight="1" x14ac:dyDescent="0.25">
      <c r="A73" s="35" t="s">
        <v>37</v>
      </c>
      <c r="B73" s="35"/>
      <c r="C73" s="35"/>
      <c r="D73" s="35"/>
      <c r="E73" s="35"/>
      <c r="F73" s="21">
        <f>SUM(F55+F71)</f>
        <v>0</v>
      </c>
    </row>
    <row r="74" spans="1:6" s="6" customFormat="1" x14ac:dyDescent="0.25"/>
    <row r="75" spans="1:6" s="6" customFormat="1" ht="30.6" customHeight="1" x14ac:dyDescent="0.25">
      <c r="A75" s="28" t="s">
        <v>38</v>
      </c>
      <c r="B75" s="28"/>
      <c r="C75" s="28"/>
      <c r="D75" s="28"/>
      <c r="E75" s="28"/>
      <c r="F75" s="28"/>
    </row>
    <row r="76" spans="1:6" s="6" customFormat="1" ht="24" customHeight="1" x14ac:dyDescent="0.25">
      <c r="A76" s="7" t="s">
        <v>11</v>
      </c>
      <c r="B76" s="7"/>
      <c r="C76" s="7"/>
      <c r="D76" s="7"/>
    </row>
    <row r="77" spans="1:6" s="6" customFormat="1" ht="30" customHeight="1" x14ac:dyDescent="0.25">
      <c r="A77" s="8" t="s">
        <v>12</v>
      </c>
      <c r="B77" s="8" t="s">
        <v>13</v>
      </c>
      <c r="C77" s="8" t="s">
        <v>14</v>
      </c>
      <c r="D77" s="9" t="s">
        <v>15</v>
      </c>
      <c r="E77" s="10" t="s">
        <v>16</v>
      </c>
      <c r="F77" s="8" t="s">
        <v>17</v>
      </c>
    </row>
    <row r="78" spans="1:6" s="6" customFormat="1" ht="14.25" customHeight="1" x14ac:dyDescent="0.25">
      <c r="A78" s="11" t="s">
        <v>18</v>
      </c>
      <c r="B78" s="11">
        <v>2</v>
      </c>
      <c r="C78" s="11" t="s">
        <v>14</v>
      </c>
      <c r="D78" s="17">
        <v>0</v>
      </c>
      <c r="E78" s="11" t="s">
        <v>16</v>
      </c>
      <c r="F78" s="18">
        <f>B78*D78</f>
        <v>0</v>
      </c>
    </row>
    <row r="79" spans="1:6" s="6" customFormat="1" ht="14.25" customHeight="1" x14ac:dyDescent="0.25">
      <c r="A79" s="11" t="s">
        <v>19</v>
      </c>
      <c r="B79" s="11">
        <v>5</v>
      </c>
      <c r="C79" s="11" t="s">
        <v>14</v>
      </c>
      <c r="D79" s="17">
        <v>0</v>
      </c>
      <c r="E79" s="11" t="s">
        <v>16</v>
      </c>
      <c r="F79" s="18">
        <f t="shared" ref="F79:F90" si="4">B79*D79</f>
        <v>0</v>
      </c>
    </row>
    <row r="80" spans="1:6" s="6" customFormat="1" ht="14.25" customHeight="1" x14ac:dyDescent="0.25">
      <c r="A80" s="11" t="s">
        <v>20</v>
      </c>
      <c r="B80" s="11">
        <v>3</v>
      </c>
      <c r="C80" s="11" t="s">
        <v>14</v>
      </c>
      <c r="D80" s="17">
        <v>0</v>
      </c>
      <c r="E80" s="11" t="s">
        <v>16</v>
      </c>
      <c r="F80" s="18">
        <f t="shared" si="4"/>
        <v>0</v>
      </c>
    </row>
    <row r="81" spans="1:6" s="6" customFormat="1" ht="14.25" customHeight="1" x14ac:dyDescent="0.25">
      <c r="A81" s="11" t="s">
        <v>21</v>
      </c>
      <c r="B81" s="11">
        <v>7</v>
      </c>
      <c r="C81" s="11" t="s">
        <v>14</v>
      </c>
      <c r="D81" s="17">
        <v>0</v>
      </c>
      <c r="E81" s="11" t="s">
        <v>16</v>
      </c>
      <c r="F81" s="18">
        <f t="shared" si="4"/>
        <v>0</v>
      </c>
    </row>
    <row r="82" spans="1:6" s="6" customFormat="1" ht="14.25" customHeight="1" x14ac:dyDescent="0.25">
      <c r="A82" s="11" t="s">
        <v>22</v>
      </c>
      <c r="B82" s="11">
        <v>3</v>
      </c>
      <c r="C82" s="11" t="s">
        <v>14</v>
      </c>
      <c r="D82" s="17">
        <v>0</v>
      </c>
      <c r="E82" s="11" t="s">
        <v>16</v>
      </c>
      <c r="F82" s="18">
        <f t="shared" si="4"/>
        <v>0</v>
      </c>
    </row>
    <row r="83" spans="1:6" s="6" customFormat="1" ht="14.25" customHeight="1" x14ac:dyDescent="0.25">
      <c r="A83" s="11" t="s">
        <v>23</v>
      </c>
      <c r="B83" s="11">
        <v>1</v>
      </c>
      <c r="C83" s="11" t="s">
        <v>14</v>
      </c>
      <c r="D83" s="17">
        <v>0</v>
      </c>
      <c r="E83" s="11" t="s">
        <v>16</v>
      </c>
      <c r="F83" s="18">
        <f t="shared" si="4"/>
        <v>0</v>
      </c>
    </row>
    <row r="84" spans="1:6" s="6" customFormat="1" ht="14.25" customHeight="1" x14ac:dyDescent="0.25">
      <c r="A84" s="11" t="s">
        <v>24</v>
      </c>
      <c r="B84" s="11">
        <v>10</v>
      </c>
      <c r="C84" s="11" t="s">
        <v>14</v>
      </c>
      <c r="D84" s="17">
        <v>0</v>
      </c>
      <c r="E84" s="11" t="s">
        <v>16</v>
      </c>
      <c r="F84" s="18">
        <f t="shared" si="4"/>
        <v>0</v>
      </c>
    </row>
    <row r="85" spans="1:6" s="6" customFormat="1" ht="14.25" customHeight="1" x14ac:dyDescent="0.25">
      <c r="A85" s="11" t="s">
        <v>25</v>
      </c>
      <c r="B85" s="11">
        <v>1</v>
      </c>
      <c r="C85" s="11" t="s">
        <v>14</v>
      </c>
      <c r="D85" s="17">
        <v>0</v>
      </c>
      <c r="E85" s="11" t="s">
        <v>16</v>
      </c>
      <c r="F85" s="18">
        <f t="shared" si="4"/>
        <v>0</v>
      </c>
    </row>
    <row r="86" spans="1:6" s="6" customFormat="1" ht="14.25" customHeight="1" x14ac:dyDescent="0.25">
      <c r="A86" s="11" t="s">
        <v>26</v>
      </c>
      <c r="B86" s="11">
        <v>5</v>
      </c>
      <c r="C86" s="11" t="s">
        <v>14</v>
      </c>
      <c r="D86" s="17">
        <v>0</v>
      </c>
      <c r="E86" s="11" t="s">
        <v>16</v>
      </c>
      <c r="F86" s="18">
        <f t="shared" si="4"/>
        <v>0</v>
      </c>
    </row>
    <row r="87" spans="1:6" s="6" customFormat="1" ht="14.25" customHeight="1" x14ac:dyDescent="0.25">
      <c r="A87" s="11" t="s">
        <v>27</v>
      </c>
      <c r="B87" s="11">
        <v>1</v>
      </c>
      <c r="C87" s="11" t="s">
        <v>14</v>
      </c>
      <c r="D87" s="17">
        <v>0</v>
      </c>
      <c r="E87" s="11" t="s">
        <v>16</v>
      </c>
      <c r="F87" s="18">
        <f t="shared" si="4"/>
        <v>0</v>
      </c>
    </row>
    <row r="88" spans="1:6" s="6" customFormat="1" ht="14.25" customHeight="1" x14ac:dyDescent="0.25">
      <c r="A88" s="11" t="s">
        <v>28</v>
      </c>
      <c r="B88" s="11">
        <v>1</v>
      </c>
      <c r="C88" s="11" t="s">
        <v>14</v>
      </c>
      <c r="D88" s="17">
        <v>0</v>
      </c>
      <c r="E88" s="11" t="s">
        <v>16</v>
      </c>
      <c r="F88" s="18">
        <f t="shared" si="4"/>
        <v>0</v>
      </c>
    </row>
    <row r="89" spans="1:6" s="6" customFormat="1" ht="14.25" customHeight="1" x14ac:dyDescent="0.25">
      <c r="A89" s="11" t="s">
        <v>29</v>
      </c>
      <c r="B89" s="11">
        <v>1</v>
      </c>
      <c r="C89" s="11" t="s">
        <v>14</v>
      </c>
      <c r="D89" s="17">
        <v>0</v>
      </c>
      <c r="E89" s="11" t="s">
        <v>16</v>
      </c>
      <c r="F89" s="18">
        <f t="shared" si="4"/>
        <v>0</v>
      </c>
    </row>
    <row r="90" spans="1:6" s="6" customFormat="1" ht="14.25" customHeight="1" x14ac:dyDescent="0.25">
      <c r="A90" s="12" t="s">
        <v>30</v>
      </c>
      <c r="B90" s="12">
        <v>1</v>
      </c>
      <c r="C90" s="12" t="s">
        <v>14</v>
      </c>
      <c r="D90" s="17">
        <v>0</v>
      </c>
      <c r="E90" s="12" t="s">
        <v>16</v>
      </c>
      <c r="F90" s="19">
        <f t="shared" si="4"/>
        <v>0</v>
      </c>
    </row>
    <row r="91" spans="1:6" s="6" customFormat="1" ht="15.6" customHeight="1" x14ac:dyDescent="0.25">
      <c r="A91" s="33" t="s">
        <v>31</v>
      </c>
      <c r="B91" s="33"/>
      <c r="C91" s="33"/>
      <c r="D91" s="33"/>
      <c r="E91" s="33"/>
      <c r="F91" s="20">
        <f>SUM(F78:F90)</f>
        <v>0</v>
      </c>
    </row>
    <row r="92" spans="1:6" s="6" customFormat="1" ht="24" customHeight="1" x14ac:dyDescent="0.25">
      <c r="A92" s="38" t="s">
        <v>32</v>
      </c>
      <c r="B92" s="38"/>
      <c r="C92" s="13"/>
      <c r="D92" s="13"/>
      <c r="E92" s="14"/>
      <c r="F92" s="14"/>
    </row>
    <row r="93" spans="1:6" s="6" customFormat="1" ht="29.25" customHeight="1" x14ac:dyDescent="0.25">
      <c r="A93" s="8" t="s">
        <v>12</v>
      </c>
      <c r="B93" s="8" t="s">
        <v>13</v>
      </c>
      <c r="C93" s="8" t="s">
        <v>14</v>
      </c>
      <c r="D93" s="8" t="s">
        <v>15</v>
      </c>
      <c r="E93" s="10" t="s">
        <v>16</v>
      </c>
      <c r="F93" s="8" t="s">
        <v>17</v>
      </c>
    </row>
    <row r="94" spans="1:6" s="6" customFormat="1" ht="14.25" customHeight="1" x14ac:dyDescent="0.25">
      <c r="A94" s="11" t="s">
        <v>18</v>
      </c>
      <c r="B94" s="11">
        <v>1</v>
      </c>
      <c r="C94" s="11" t="s">
        <v>14</v>
      </c>
      <c r="D94" s="17">
        <v>0</v>
      </c>
      <c r="E94" s="11" t="s">
        <v>16</v>
      </c>
      <c r="F94" s="18">
        <f>B94*D94</f>
        <v>0</v>
      </c>
    </row>
    <row r="95" spans="1:6" s="6" customFormat="1" ht="14.25" customHeight="1" x14ac:dyDescent="0.25">
      <c r="A95" s="11" t="s">
        <v>19</v>
      </c>
      <c r="B95" s="11">
        <v>3</v>
      </c>
      <c r="C95" s="11" t="s">
        <v>14</v>
      </c>
      <c r="D95" s="17">
        <v>0</v>
      </c>
      <c r="E95" s="11" t="s">
        <v>16</v>
      </c>
      <c r="F95" s="18">
        <f t="shared" ref="F95:F106" si="5">B95*D95</f>
        <v>0</v>
      </c>
    </row>
    <row r="96" spans="1:6" s="6" customFormat="1" ht="14.25" customHeight="1" x14ac:dyDescent="0.25">
      <c r="A96" s="11" t="s">
        <v>20</v>
      </c>
      <c r="B96" s="11">
        <v>2</v>
      </c>
      <c r="C96" s="11" t="s">
        <v>14</v>
      </c>
      <c r="D96" s="17">
        <v>0</v>
      </c>
      <c r="E96" s="11" t="s">
        <v>16</v>
      </c>
      <c r="F96" s="18">
        <f t="shared" si="5"/>
        <v>0</v>
      </c>
    </row>
    <row r="97" spans="1:6" s="6" customFormat="1" ht="14.25" customHeight="1" x14ac:dyDescent="0.25">
      <c r="A97" s="11" t="s">
        <v>21</v>
      </c>
      <c r="B97" s="11">
        <v>4</v>
      </c>
      <c r="C97" s="11" t="s">
        <v>14</v>
      </c>
      <c r="D97" s="17">
        <v>0</v>
      </c>
      <c r="E97" s="11" t="s">
        <v>16</v>
      </c>
      <c r="F97" s="18">
        <f t="shared" si="5"/>
        <v>0</v>
      </c>
    </row>
    <row r="98" spans="1:6" s="6" customFormat="1" ht="14.25" customHeight="1" x14ac:dyDescent="0.25">
      <c r="A98" s="11" t="s">
        <v>22</v>
      </c>
      <c r="B98" s="11">
        <v>1</v>
      </c>
      <c r="C98" s="11" t="s">
        <v>14</v>
      </c>
      <c r="D98" s="17">
        <v>0</v>
      </c>
      <c r="E98" s="11" t="s">
        <v>16</v>
      </c>
      <c r="F98" s="18">
        <f t="shared" si="5"/>
        <v>0</v>
      </c>
    </row>
    <row r="99" spans="1:6" s="6" customFormat="1" ht="14.25" customHeight="1" x14ac:dyDescent="0.25">
      <c r="A99" s="11" t="s">
        <v>23</v>
      </c>
      <c r="B99" s="11">
        <v>2</v>
      </c>
      <c r="C99" s="11" t="s">
        <v>14</v>
      </c>
      <c r="D99" s="17">
        <v>0</v>
      </c>
      <c r="E99" s="11" t="s">
        <v>16</v>
      </c>
      <c r="F99" s="18">
        <f t="shared" si="5"/>
        <v>0</v>
      </c>
    </row>
    <row r="100" spans="1:6" s="6" customFormat="1" ht="14.25" customHeight="1" x14ac:dyDescent="0.25">
      <c r="A100" s="11" t="s">
        <v>24</v>
      </c>
      <c r="B100" s="11">
        <v>11</v>
      </c>
      <c r="C100" s="11" t="s">
        <v>14</v>
      </c>
      <c r="D100" s="17">
        <v>0</v>
      </c>
      <c r="E100" s="11" t="s">
        <v>16</v>
      </c>
      <c r="F100" s="18">
        <f t="shared" si="5"/>
        <v>0</v>
      </c>
    </row>
    <row r="101" spans="1:6" s="6" customFormat="1" ht="14.25" customHeight="1" x14ac:dyDescent="0.25">
      <c r="A101" s="11" t="s">
        <v>25</v>
      </c>
      <c r="B101" s="11">
        <v>1</v>
      </c>
      <c r="C101" s="11" t="s">
        <v>14</v>
      </c>
      <c r="D101" s="17">
        <v>0</v>
      </c>
      <c r="E101" s="11" t="s">
        <v>16</v>
      </c>
      <c r="F101" s="18">
        <f t="shared" si="5"/>
        <v>0</v>
      </c>
    </row>
    <row r="102" spans="1:6" s="6" customFormat="1" ht="14.25" customHeight="1" x14ac:dyDescent="0.25">
      <c r="A102" s="11" t="s">
        <v>26</v>
      </c>
      <c r="B102" s="11">
        <v>5</v>
      </c>
      <c r="C102" s="11" t="s">
        <v>14</v>
      </c>
      <c r="D102" s="17">
        <v>0</v>
      </c>
      <c r="E102" s="11" t="s">
        <v>16</v>
      </c>
      <c r="F102" s="18">
        <f t="shared" si="5"/>
        <v>0</v>
      </c>
    </row>
    <row r="103" spans="1:6" s="6" customFormat="1" ht="14.25" customHeight="1" x14ac:dyDescent="0.25">
      <c r="A103" s="11" t="s">
        <v>27</v>
      </c>
      <c r="B103" s="11">
        <v>1</v>
      </c>
      <c r="C103" s="11" t="s">
        <v>14</v>
      </c>
      <c r="D103" s="17">
        <v>0</v>
      </c>
      <c r="E103" s="11" t="s">
        <v>16</v>
      </c>
      <c r="F103" s="18">
        <f t="shared" si="5"/>
        <v>0</v>
      </c>
    </row>
    <row r="104" spans="1:6" s="6" customFormat="1" ht="13.95" customHeight="1" x14ac:dyDescent="0.25">
      <c r="A104" s="11" t="s">
        <v>28</v>
      </c>
      <c r="B104" s="11">
        <v>1</v>
      </c>
      <c r="C104" s="11" t="s">
        <v>14</v>
      </c>
      <c r="D104" s="17">
        <v>0</v>
      </c>
      <c r="E104" s="11" t="s">
        <v>16</v>
      </c>
      <c r="F104" s="18">
        <f t="shared" si="5"/>
        <v>0</v>
      </c>
    </row>
    <row r="105" spans="1:6" s="6" customFormat="1" ht="14.25" customHeight="1" x14ac:dyDescent="0.25">
      <c r="A105" s="11" t="s">
        <v>29</v>
      </c>
      <c r="B105" s="11">
        <v>1</v>
      </c>
      <c r="C105" s="11" t="s">
        <v>14</v>
      </c>
      <c r="D105" s="17">
        <v>0</v>
      </c>
      <c r="E105" s="11" t="s">
        <v>16</v>
      </c>
      <c r="F105" s="18">
        <f t="shared" si="5"/>
        <v>0</v>
      </c>
    </row>
    <row r="106" spans="1:6" s="6" customFormat="1" ht="14.25" customHeight="1" x14ac:dyDescent="0.25">
      <c r="A106" s="12" t="s">
        <v>30</v>
      </c>
      <c r="B106" s="12">
        <v>1</v>
      </c>
      <c r="C106" s="12" t="s">
        <v>14</v>
      </c>
      <c r="D106" s="17">
        <v>0</v>
      </c>
      <c r="E106" s="12" t="s">
        <v>16</v>
      </c>
      <c r="F106" s="19">
        <f t="shared" si="5"/>
        <v>0</v>
      </c>
    </row>
    <row r="107" spans="1:6" s="6" customFormat="1" ht="15.6" customHeight="1" x14ac:dyDescent="0.25">
      <c r="A107" s="33" t="s">
        <v>33</v>
      </c>
      <c r="B107" s="33"/>
      <c r="C107" s="33"/>
      <c r="D107" s="33"/>
      <c r="E107" s="33"/>
      <c r="F107" s="20">
        <f>SUM(F94:F106)</f>
        <v>0</v>
      </c>
    </row>
    <row r="108" spans="1:6" s="6" customFormat="1" ht="12" customHeight="1" x14ac:dyDescent="0.25">
      <c r="A108" s="14"/>
      <c r="B108" s="14"/>
      <c r="C108" s="14"/>
      <c r="D108" s="14"/>
      <c r="E108" s="14"/>
      <c r="F108" s="14"/>
    </row>
    <row r="109" spans="1:6" s="6" customFormat="1" ht="16.8" customHeight="1" x14ac:dyDescent="0.25">
      <c r="A109" s="35" t="s">
        <v>39</v>
      </c>
      <c r="B109" s="35"/>
      <c r="C109" s="35"/>
      <c r="D109" s="35"/>
      <c r="E109" s="35"/>
      <c r="F109" s="21">
        <f>SUM(F91+F107)</f>
        <v>0</v>
      </c>
    </row>
    <row r="110" spans="1:6" s="6" customFormat="1" ht="24" customHeight="1" x14ac:dyDescent="0.25">
      <c r="A110" s="13" t="s">
        <v>40</v>
      </c>
      <c r="B110" s="14"/>
      <c r="C110" s="14"/>
      <c r="D110" s="14"/>
      <c r="E110" s="14"/>
      <c r="F110" s="15"/>
    </row>
    <row r="111" spans="1:6" s="6" customFormat="1" ht="16.8" customHeight="1" x14ac:dyDescent="0.25">
      <c r="A111" s="39" t="s">
        <v>41</v>
      </c>
      <c r="B111" s="39"/>
      <c r="C111" s="39"/>
      <c r="D111" s="39"/>
      <c r="E111" s="39"/>
      <c r="F111" s="8" t="s">
        <v>17</v>
      </c>
    </row>
    <row r="112" spans="1:6" customFormat="1" ht="14.4" customHeight="1" x14ac:dyDescent="0.3">
      <c r="A112" s="40" t="s">
        <v>42</v>
      </c>
      <c r="B112" s="41"/>
      <c r="C112" s="41"/>
      <c r="D112" s="41"/>
      <c r="E112" s="42"/>
      <c r="F112" s="25">
        <f>SUM(F37+F73+F109)*0.25</f>
        <v>0</v>
      </c>
    </row>
    <row r="113" spans="1:6" customFormat="1" ht="16.8" customHeight="1" x14ac:dyDescent="0.3">
      <c r="A113" s="35" t="s">
        <v>68</v>
      </c>
      <c r="B113" s="35"/>
      <c r="C113" s="35"/>
      <c r="D113" s="35"/>
      <c r="E113" s="35"/>
      <c r="F113" s="21">
        <f>F112</f>
        <v>0</v>
      </c>
    </row>
    <row r="114" spans="1:6" s="6" customFormat="1" ht="16.2" customHeight="1" thickBot="1" x14ac:dyDescent="0.3"/>
    <row r="115" spans="1:6" s="6" customFormat="1" ht="16.8" customHeight="1" thickBot="1" x14ac:dyDescent="0.3">
      <c r="A115" s="36" t="s">
        <v>62</v>
      </c>
      <c r="B115" s="37"/>
      <c r="C115" s="37"/>
      <c r="D115" s="37"/>
      <c r="E115" s="37"/>
      <c r="F115" s="27">
        <f>F37+F73+F109+F112</f>
        <v>0</v>
      </c>
    </row>
  </sheetData>
  <sheetProtection algorithmName="SHA-512" hashValue="UAjP6jHBXSkNhBA4WHvlz2Fqnk5d/lYL/6DuDljzPCNs8uhVVdEWNMEJcqWDAwagdarcge3MaBLvqkQxoWr1/A==" saltValue="TJUhdcuMLB0TiqEAjmzrGQ==" spinCount="100000" sheet="1" selectLockedCells="1"/>
  <mergeCells count="20">
    <mergeCell ref="A113:E113"/>
    <mergeCell ref="A115:E115"/>
    <mergeCell ref="A91:E91"/>
    <mergeCell ref="A92:B92"/>
    <mergeCell ref="A107:E107"/>
    <mergeCell ref="A109:E109"/>
    <mergeCell ref="A111:E111"/>
    <mergeCell ref="A112:E112"/>
    <mergeCell ref="A75:F75"/>
    <mergeCell ref="A1:F1"/>
    <mergeCell ref="A3:F3"/>
    <mergeCell ref="A19:E19"/>
    <mergeCell ref="A20:B20"/>
    <mergeCell ref="A35:E35"/>
    <mergeCell ref="A37:E37"/>
    <mergeCell ref="A39:F39"/>
    <mergeCell ref="A55:E55"/>
    <mergeCell ref="A56:B56"/>
    <mergeCell ref="A71:E71"/>
    <mergeCell ref="A73:E73"/>
  </mergeCells>
  <printOptions horizontalCentered="1"/>
  <pageMargins left="0.5" right="0.5" top="1.2" bottom="0.62906249999999997" header="0.4" footer="0.2475"/>
  <pageSetup scale="98" fitToHeight="0" orientation="portrait" r:id="rId1"/>
  <headerFooter>
    <oddHeader>&amp;L&amp;"Arial,Regular"
California Department of Corrections and Rehabilitation (CDCR)
Rate Sheet&amp;R&amp;"Arial,Regular"Bid Number C5613273-D, Rebid 1
Exhibit B-1</oddHeader>
    <oddFooter>&amp;C&amp;"Arial,Regular"Page &amp;P of &amp;N</oddFooter>
  </headerFooter>
  <rowBreaks count="2" manualBreakCount="2">
    <brk id="38" max="5" man="1"/>
    <brk id="74"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f864357-22d8-4ada-995b-c8f2559afccb" xsi:nil="true"/>
    <lcf76f155ced4ddcb4097134ff3c332f xmlns="5e0e01d7-26dc-413c-9c6d-bf40204a64c5">
      <Terms xmlns="http://schemas.microsoft.com/office/infopath/2007/PartnerControls"/>
    </lcf76f155ced4ddcb4097134ff3c332f>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Program xmlns="5e0e01d7-26dc-413c-9c6d-bf40204a64c5" xsi:nil="true"/>
    <TermEndDate xmlns="5e0e01d7-26dc-413c-9c6d-bf40204a64c5" xsi:nil="true"/>
    <ServiceType xmlns="5e0e01d7-26dc-413c-9c6d-bf40204a64c5" xsi:nil="true"/>
    <Gov_x002e_19130JustificationforContract xmlns="5e0e01d7-26dc-413c-9c6d-bf40204a64c5" xsi:nil="true"/>
    <Category xmlns="5e0e01d7-26dc-413c-9c6d-bf40204a64c5" xsi:nil="true"/>
    <PR_x0023_ xmlns="5e0e01d7-26dc-413c-9c6d-bf40204a64c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FAE11A-E4F3-4DBD-B475-89732FD24DD6}">
  <ds:schemaRefs>
    <ds:schemaRef ds:uri="http://purl.org/dc/term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ef864357-22d8-4ada-995b-c8f2559afccb"/>
    <ds:schemaRef ds:uri="http://purl.org/dc/elements/1.1/"/>
    <ds:schemaRef ds:uri="http://schemas.microsoft.com/office/2006/metadata/properties"/>
    <ds:schemaRef ds:uri="5e0e01d7-26dc-413c-9c6d-bf40204a64c5"/>
    <ds:schemaRef ds:uri="http://www.w3.org/XML/1998/namespace"/>
  </ds:schemaRefs>
</ds:datastoreItem>
</file>

<file path=customXml/itemProps2.xml><?xml version="1.0" encoding="utf-8"?>
<ds:datastoreItem xmlns:ds="http://schemas.openxmlformats.org/officeDocument/2006/customXml" ds:itemID="{4FCADC91-E89E-48B9-B505-5738E2EE81E8}">
  <ds:schemaRefs>
    <ds:schemaRef ds:uri="http://schemas.microsoft.com/sharepoint/v3/contenttype/forms"/>
  </ds:schemaRefs>
</ds:datastoreItem>
</file>

<file path=customXml/itemProps3.xml><?xml version="1.0" encoding="utf-8"?>
<ds:datastoreItem xmlns:ds="http://schemas.openxmlformats.org/officeDocument/2006/customXml" ds:itemID="{6B1BFA2A-D9AA-42EB-A347-D19AECD1754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21</vt:i4>
      </vt:variant>
      <vt:variant>
        <vt:lpstr>Named Ranges</vt:lpstr>
      </vt:variant>
      <vt:variant>
        <vt:i4>21</vt:i4>
      </vt:variant>
    </vt:vector>
  </HeadingPairs>
  <TitlesOfParts>
    <vt:vector size="42" baseType="lpstr">
      <vt:lpstr>Rate Sheet Cover</vt:lpstr>
      <vt:lpstr>GROUP 1</vt:lpstr>
      <vt:lpstr>GROUP 2</vt:lpstr>
      <vt:lpstr>GROUP 3</vt:lpstr>
      <vt:lpstr>GROUP 4</vt:lpstr>
      <vt:lpstr>GROUP 5</vt:lpstr>
      <vt:lpstr>GROUP 6</vt:lpstr>
      <vt:lpstr>GROUP 7</vt:lpstr>
      <vt:lpstr>GROUP 8</vt:lpstr>
      <vt:lpstr>GROUP 9</vt:lpstr>
      <vt:lpstr>GROUP 10</vt:lpstr>
      <vt:lpstr>GROUP 11</vt:lpstr>
      <vt:lpstr>GROUP 12</vt:lpstr>
      <vt:lpstr>GROUP 13</vt:lpstr>
      <vt:lpstr>GROUP 14</vt:lpstr>
      <vt:lpstr>GROUP 15</vt:lpstr>
      <vt:lpstr>GROUP 16</vt:lpstr>
      <vt:lpstr>GROUP 17</vt:lpstr>
      <vt:lpstr>GROUP 18</vt:lpstr>
      <vt:lpstr>GROUP 19</vt:lpstr>
      <vt:lpstr>GROUP 20</vt:lpstr>
      <vt:lpstr>'GROUP 1'!Print_Area</vt:lpstr>
      <vt:lpstr>'GROUP 10'!Print_Area</vt:lpstr>
      <vt:lpstr>'GROUP 11'!Print_Area</vt:lpstr>
      <vt:lpstr>'GROUP 12'!Print_Area</vt:lpstr>
      <vt:lpstr>'GROUP 13'!Print_Area</vt:lpstr>
      <vt:lpstr>'GROUP 14'!Print_Area</vt:lpstr>
      <vt:lpstr>'GROUP 15'!Print_Area</vt:lpstr>
      <vt:lpstr>'GROUP 16'!Print_Area</vt:lpstr>
      <vt:lpstr>'GROUP 17'!Print_Area</vt:lpstr>
      <vt:lpstr>'GROUP 18'!Print_Area</vt:lpstr>
      <vt:lpstr>'GROUP 19'!Print_Area</vt:lpstr>
      <vt:lpstr>'GROUP 2'!Print_Area</vt:lpstr>
      <vt:lpstr>'GROUP 20'!Print_Area</vt:lpstr>
      <vt:lpstr>'GROUP 3'!Print_Area</vt:lpstr>
      <vt:lpstr>'GROUP 4'!Print_Area</vt:lpstr>
      <vt:lpstr>'GROUP 5'!Print_Area</vt:lpstr>
      <vt:lpstr>'GROUP 6'!Print_Area</vt:lpstr>
      <vt:lpstr>'GROUP 7'!Print_Area</vt:lpstr>
      <vt:lpstr>'GROUP 8'!Print_Area</vt:lpstr>
      <vt:lpstr>'GROUP 9'!Print_Area</vt:lpstr>
      <vt:lpstr>'Rate Sheet Cover'!Print_Area</vt:lpstr>
    </vt:vector>
  </TitlesOfParts>
  <Manager/>
  <Company>CDCR</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Rate Sheet</dc:title>
  <dc:subject/>
  <dc:creator>Peggy Jones</dc:creator>
  <cp:keywords/>
  <dc:description/>
  <cp:lastModifiedBy>Cardoso, Kristina@CDCR</cp:lastModifiedBy>
  <cp:revision/>
  <cp:lastPrinted>2026-06-03T17:13:39Z</cp:lastPrinted>
  <dcterms:created xsi:type="dcterms:W3CDTF">2011-01-13T18:14:43Z</dcterms:created>
  <dcterms:modified xsi:type="dcterms:W3CDTF">2026-07-21T21:38:29Z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0x010100DF6CCFD4EF70134AA2CA75211EECFF87</vt:lpwstr>
  </property>
  <property fmtid="{D5CDD505-2E9C-101B-9397-08002B2CF9AE}" pid="3" name="MediaServiceImageTags">
    <vt:lpwstr/>
  </property>
</Properties>
</file>