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vaibhav.srivastava\AppData\Local\Microsoft\Windows\INetCache\Content.Outlook\389QE2VT\"/>
    </mc:Choice>
  </mc:AlternateContent>
  <xr:revisionPtr revIDLastSave="0" documentId="8_{6BA74FB6-84EB-49C5-9391-B0BC55649BE4}" xr6:coauthVersionLast="47" xr6:coauthVersionMax="47" xr10:uidLastSave="{00000000-0000-0000-0000-000000000000}"/>
  <bookViews>
    <workbookView xWindow="-120" yWindow="-120" windowWidth="25440" windowHeight="15270" activeTab="1" xr2:uid="{00000000-000D-0000-FFFF-FFFF00000000}"/>
  </bookViews>
  <sheets>
    <sheet name="Instructions" sheetId="1" r:id="rId1"/>
    <sheet name="Functional Requirements" sheetId="2" r:id="rId2"/>
    <sheet name="Non-Functional Requirements" sheetId="6" r:id="rId3"/>
  </sheets>
  <definedNames>
    <definedName name="_xlnm._FilterDatabase" localSheetId="1" hidden="1">'Functional Requirements'!$A$1:$N$115</definedName>
    <definedName name="_xlnm._FilterDatabase" localSheetId="2" hidden="1">'Non-Functional Requirements'!$A$4:$G$55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2" l="1"/>
  <c r="K10" i="2"/>
  <c r="K11" i="2"/>
  <c r="K6" i="2"/>
  <c r="K7" i="2"/>
  <c r="K8" i="2"/>
  <c r="K9"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l="1"/>
  <c r="L115" i="2" l="1"/>
</calcChain>
</file>

<file path=xl/sharedStrings.xml><?xml version="1.0" encoding="utf-8"?>
<sst xmlns="http://schemas.openxmlformats.org/spreadsheetml/2006/main" count="600" uniqueCount="252">
  <si>
    <t>Requirement</t>
  </si>
  <si>
    <t>Req #</t>
  </si>
  <si>
    <t>Type</t>
  </si>
  <si>
    <t>Bidder Response</t>
  </si>
  <si>
    <t>Customization</t>
  </si>
  <si>
    <t>Awarded Points</t>
  </si>
  <si>
    <t>This workbook must be completed by the Bidder and submitted as part of their responsive bid.</t>
  </si>
  <si>
    <t>The requirements are presented in the following columns.</t>
  </si>
  <si>
    <t>The unique ID number associated with each requirement.</t>
  </si>
  <si>
    <t>The requirement type, as follows:</t>
  </si>
  <si>
    <t>Met (Y/N)</t>
  </si>
  <si>
    <t xml:space="preserve">Response Codes </t>
  </si>
  <si>
    <t>Out of the Box - Definition</t>
  </si>
  <si>
    <t>Minor Configuration Required</t>
  </si>
  <si>
    <t>Scoring</t>
  </si>
  <si>
    <t>The number of points awarded, based on Bidder response.</t>
  </si>
  <si>
    <t>Major Configuration Required  or Third Party Modules or Tools</t>
  </si>
  <si>
    <t>Mandatory Scored and Desirable Scored Requirements</t>
  </si>
  <si>
    <t>This column is pre-calculated. Do not enter anything in this column. The total number of possible points available for the requirement.</t>
  </si>
  <si>
    <t>Maximum Available Points</t>
  </si>
  <si>
    <r>
      <rPr>
        <b/>
        <sz val="11"/>
        <color indexed="8"/>
        <rFont val="Arial"/>
        <family val="2"/>
      </rPr>
      <t>MS</t>
    </r>
    <r>
      <rPr>
        <sz val="11"/>
        <color indexed="8"/>
        <rFont val="Arial"/>
        <family val="2"/>
      </rPr>
      <t xml:space="preserve"> - Mandatory Scored;  fulfillment of requirement must be included in a responsive Bid. If the requirement cannot be met, the Bidder is disqualified.</t>
    </r>
  </si>
  <si>
    <r>
      <t>In order for their proposal to be considered responsive,</t>
    </r>
    <r>
      <rPr>
        <b/>
        <sz val="11"/>
        <color indexed="8"/>
        <rFont val="Arial"/>
        <family val="2"/>
      </rPr>
      <t xml:space="preserve"> the Bidder must complete all sections below</t>
    </r>
    <r>
      <rPr>
        <sz val="11"/>
        <color indexed="8"/>
        <rFont val="Arial"/>
        <family val="2"/>
      </rPr>
      <t>, for the Functional Business Needs worksheet, for every requirement listed.</t>
    </r>
  </si>
  <si>
    <t>Response Codes 
(See Instructions Tab for Definitions)</t>
  </si>
  <si>
    <t>Met
(Y/N)</t>
  </si>
  <si>
    <t>Out of the Box</t>
  </si>
  <si>
    <t>Maximum Available
Points</t>
  </si>
  <si>
    <t>Mandatory Scored</t>
  </si>
  <si>
    <t>Y</t>
  </si>
  <si>
    <t>N</t>
  </si>
  <si>
    <t>&lt;Enter Bidder Name&gt;</t>
  </si>
  <si>
    <t>PROJECT FUNCTIONAL, NON-FUNCTIONAL AND TRANSITION REQUIREMENTS</t>
  </si>
  <si>
    <r>
      <t xml:space="preserve">Bidder must choose </t>
    </r>
    <r>
      <rPr>
        <b/>
        <u/>
        <sz val="11"/>
        <color indexed="8"/>
        <rFont val="Arial"/>
        <family val="2"/>
      </rPr>
      <t>one, and only one</t>
    </r>
    <r>
      <rPr>
        <sz val="11"/>
        <color indexed="8"/>
        <rFont val="Arial"/>
        <family val="2"/>
      </rPr>
      <t xml:space="preserve">, Response Code for all applicable requirements.  Failure to respond to all requirements may result in disqualification of the proposal.  Bidder must enter an "1" in the appropriate column; </t>
    </r>
    <r>
      <rPr>
        <b/>
        <u/>
        <sz val="11"/>
        <color indexed="8"/>
        <rFont val="Arial"/>
        <family val="2"/>
      </rPr>
      <t>only one column may contain a response</t>
    </r>
  </si>
  <si>
    <t>For MS requirements the following scoring is applied:</t>
  </si>
  <si>
    <t>Main Business Capability/Function</t>
  </si>
  <si>
    <t>Sub Business Capability/Function</t>
  </si>
  <si>
    <t>Business Process</t>
  </si>
  <si>
    <t>Monitoring</t>
  </si>
  <si>
    <t>The system shall provide automated monitoring of jobs and notify users if a job fails.</t>
  </si>
  <si>
    <t>Security</t>
  </si>
  <si>
    <t>User Management</t>
  </si>
  <si>
    <t xml:space="preserve">The Contractor shall provide, setup and configure all components of the Single Sign-On functionality, including any VPN tunnels required to secure the communications. 
</t>
  </si>
  <si>
    <t>Scalability</t>
  </si>
  <si>
    <t>Maintainability</t>
  </si>
  <si>
    <t>Non-Security</t>
  </si>
  <si>
    <t xml:space="preserve">The system shall be compatible with iOS and Android. </t>
  </si>
  <si>
    <t>The system shall be available continuously, except for scheduled maintenance windows.</t>
  </si>
  <si>
    <t>The system shall provide appropriate warning and error messages displayed to the user that are clear, specific and include suggested next steps (if relevant).</t>
  </si>
  <si>
    <t xml:space="preserve">The system shall be configured to provide only essential capabilities – unnecessary functions, ports, protocols, and/or services must be blocked. </t>
  </si>
  <si>
    <t>Process</t>
  </si>
  <si>
    <t>The process applicable to the requirement.</t>
  </si>
  <si>
    <t>The sub process applicable to the requirement.</t>
  </si>
  <si>
    <t>The main process applicable to the requirement.</t>
  </si>
  <si>
    <t>The text of the actual Functional or Non-Functional Requirement</t>
  </si>
  <si>
    <t xml:space="preserve">Project Non-Functional Requirements </t>
  </si>
  <si>
    <t xml:space="preserve">Project Functional Requirements </t>
  </si>
  <si>
    <t>Mandatory</t>
  </si>
  <si>
    <r>
      <rPr>
        <b/>
        <sz val="11"/>
        <color indexed="8"/>
        <rFont val="Arial"/>
        <family val="2"/>
      </rPr>
      <t>M</t>
    </r>
    <r>
      <rPr>
        <sz val="11"/>
        <color indexed="8"/>
        <rFont val="Arial"/>
        <family val="2"/>
      </rPr>
      <t xml:space="preserve"> - Mandatory;  fulfillment of requirement must be included in a responsive Bid. If the requirement cannot be met, the Bidder is disqualified.</t>
    </r>
  </si>
  <si>
    <t xml:space="preserve">The system shall ensure all Logs will contain the following information: Date and Time · Initiating Process · Process Owner · Description
</t>
  </si>
  <si>
    <t xml:space="preserve">The system shall log all Authentication and Authorization Events – logging in, logging out, failed logins. These should include date/time, success/failure, resources being authorized, and the user requesting the authorization, if appropriate an IP address or location of the Authentication Attempt
</t>
  </si>
  <si>
    <t>The system shall log all Administrator Activity.</t>
  </si>
  <si>
    <t>The system shall log the deletion of any data</t>
  </si>
  <si>
    <t xml:space="preserve">The system shall log any modification to data characteristics: Permissions, Location, Field Type.
</t>
  </si>
  <si>
    <t xml:space="preserve">The system shall ensure no PII in part or in whole will be logged in the application logs.  Primary keys or other ways of identifying the entity will be used instead.
</t>
  </si>
  <si>
    <t xml:space="preserve">The system shall ensure all PII will be encrypted at rest unless approved by DCC.
</t>
  </si>
  <si>
    <t xml:space="preserve">The system shall ensure user credentials will only be stored with a one way hash and a random salt.  
</t>
  </si>
  <si>
    <t xml:space="preserve">The system shall ensure any communication to or from the system through FTP will be secured through SFTP or FTPS (FTP with TLS encryption).
</t>
  </si>
  <si>
    <t>The system shall follow the OWASP API Top 10.</t>
  </si>
  <si>
    <t>The software provider shall ensure encryption of select data at rest is determined by the DCC’s data classification and risk assessment.</t>
  </si>
  <si>
    <t>The software provider shall ensure when an error occurs that causes the program or a part of the program to fail, it is vital that the system will “fail closed,” blocking an unauthorized user from reaching the system without proper authentication.</t>
  </si>
  <si>
    <t>The system shall be compliant with California Government Code Sections 7405 and 1135, and the Web Content Accessibility Guidelines 2.0 or a subsequent version. Also referenced in SaaS General Provisions section 49.</t>
  </si>
  <si>
    <t>Accessibility</t>
  </si>
  <si>
    <t>Interface</t>
  </si>
  <si>
    <t>The system shall classify data by the data owner based on data type, value, sensitivity, and criticality to the organization. The data classification must comply with DCC ISO.</t>
  </si>
  <si>
    <t>General specifications</t>
  </si>
  <si>
    <t>System Configuration</t>
  </si>
  <si>
    <t>System Management</t>
  </si>
  <si>
    <t xml:space="preserve">Database Management </t>
  </si>
  <si>
    <t xml:space="preserve">The system shall be scalable to support unlimited growth in the number of internal and external users without degrading established performance requirements, service level agreements or availability.
</t>
  </si>
  <si>
    <t xml:space="preserve">The system shall be scalable to support document storage without degrading established performance requirements, service level agreements or availability.
</t>
  </si>
  <si>
    <t xml:space="preserve">The system shall be scalable to support record (row data) storage without degrading established performance requirements, service level agreements or availability.
</t>
  </si>
  <si>
    <t xml:space="preserve">The system shall be scalable to support data fields (column data) storage without degrading established performance requirements, service level agreements or availability.
</t>
  </si>
  <si>
    <t xml:space="preserve">The system shall be scalable to support API consumption without degrading established performance requirements, service level agreements or availability.
</t>
  </si>
  <si>
    <t xml:space="preserve">The system provider shall ensure all traffic must be https with minimum of TLS 1.2, and be adaptable to the latest SSL/TLS versions.
</t>
  </si>
  <si>
    <t xml:space="preserve">The system provider shall ensure traffic between DCC and Vendor will be encrypted and digital certificates used to ensure end to end encryption and data is not readable.
</t>
  </si>
  <si>
    <t xml:space="preserve">The system shall comply with the State Model: Cloud Computing Services Special Provisions (Infrastructure as a Service and system as a Service) as defined in CDT's Cloud Security Standards SIMM 5315-B or its successor.
</t>
  </si>
  <si>
    <t xml:space="preserve">All PII data stored in or transferred to non-production environments must be obfuscated.
</t>
  </si>
  <si>
    <t>The system shall follow OWASP REST Security guidance.</t>
  </si>
  <si>
    <t>The software provider shall recover and reconstitute the system to a known state after a disruption, compromise, or failure.</t>
  </si>
  <si>
    <t>Desirable</t>
  </si>
  <si>
    <t>The system shall restrict user logins to specified workstations and control their ability to access the system remotely.</t>
  </si>
  <si>
    <t xml:space="preserve">The system shall facilitate the addition of a comprehensive new business rule/workflow , following a complete analysis of the business process lifecycle (lifecycle shall be agreed to by the State). 
</t>
  </si>
  <si>
    <t xml:space="preserve">The system shall facilitate the modification of an existing business rule/workflow, following a complete analysis of the business process lifecycle (lifecycle shall be agreed to by the State). .
</t>
  </si>
  <si>
    <t>The system shall be entirely cloud-based software as a service and not require any on-premise hardware.</t>
  </si>
  <si>
    <t>Workflow Specification #</t>
  </si>
  <si>
    <t>LIMS Login Access/Dashboard</t>
  </si>
  <si>
    <t>The system shall allow remote access to workstation.</t>
  </si>
  <si>
    <t>That system shall provide an audit trail, including who, when, where, and what was accessed.</t>
  </si>
  <si>
    <t>The system shall require external users to log in with username/password.</t>
  </si>
  <si>
    <t>The system shall allow reset of usernames and passwords.</t>
  </si>
  <si>
    <t>The system shall provide role-based access control, allowing administrators to define user rights and privileges by user type, including the ability to restrict or permit dataset updates, additions, deletions, edits, and read-only access.</t>
  </si>
  <si>
    <t>The system shall allow a user to access functions from any workstation.</t>
  </si>
  <si>
    <t>The system shall allow a user to access screens via menus and icons.</t>
  </si>
  <si>
    <t>The system shall allow a user easy navigation between screens.</t>
  </si>
  <si>
    <t>The system shall provide configuration screens for administrators to update values.</t>
  </si>
  <si>
    <t>The system shall track instrument PM/Calibration logs and alert when due.</t>
  </si>
  <si>
    <t>The system shall provide Proficiency Test (PT) and Competency Test records tracked within system.</t>
  </si>
  <si>
    <t>The system shall provide full inventory management of reagents, consumables, standards.</t>
  </si>
  <si>
    <t>The system shall provide automated alerts for expiry dates and stock below thresholds.</t>
  </si>
  <si>
    <t>The system shall provide integration with purchase order workflows (PO → Admin → Acquisitions).</t>
  </si>
  <si>
    <t>The system shall support electronic test requests in standard formats (e.g., .csv, .xlsx, .doc, .pdf).</t>
  </si>
  <si>
    <t>The system should be able to link electronic requests to delivered samples, using barcode scanning or other suitable mechanisms to associate samples with their corresponding requests.</t>
  </si>
  <si>
    <t>The system shall support instrument-specific datasets for test batches.</t>
  </si>
  <si>
    <t>The system shall handle paper test requests with dual entry verification.</t>
  </si>
  <si>
    <t>The system shall support batch entry of multiple requests from same submitter.</t>
  </si>
  <si>
    <t>The system shall record hazard screening before lab receipt.</t>
  </si>
  <si>
    <t>The system shall link multiple samples from same individual for same test.</t>
  </si>
  <si>
    <t>The system shall flag sample information problems and notify submitter automatically.</t>
  </si>
  <si>
    <t>The system shall assign unique accession numbers across entire cannabis testing laboratory office.</t>
  </si>
  <si>
    <t>The system shall create sample and barcode labels.</t>
  </si>
  <si>
    <t>The system shall create skeleton test request records if full entry not possible.</t>
  </si>
  <si>
    <t>The system shall allow a user the ability to capture chain-of-custody for every sample (who handled it, when, where, how).</t>
  </si>
  <si>
    <t>The system shall provide barcode scanning compatibility with multiple formats (2D, QR, RFID).</t>
  </si>
  <si>
    <t>The system shall automatically reject samples based on user-customized criteria.</t>
  </si>
  <si>
    <t xml:space="preserve">The system shall allow users to upload sample photos. </t>
  </si>
  <si>
    <t>Sample Receiving</t>
  </si>
  <si>
    <t>The system shall support splits and aliquots with post-script numbers.</t>
  </si>
  <si>
    <t>The system shall allow a user to route and track samples to multiple labs.</t>
  </si>
  <si>
    <t>The system shall support shipping to reference labs with documentation.</t>
  </si>
  <si>
    <t>The system shall allow a user the ability to schedule sample prep steps with timestamp and technician ID.</t>
  </si>
  <si>
    <t>The system shall support tracking for multi-step prep (grinding, homogenization, dilution, aliquoting).</t>
  </si>
  <si>
    <t>The system shall support automatic calculation of input mass and dilution factors with traceability.</t>
  </si>
  <si>
    <t>Sample Preparation</t>
  </si>
  <si>
    <t>The system must support both manual entry and automatic import of instrument results into the LIMS.</t>
  </si>
  <si>
    <t>The system shall allow a user the ability to link analytical methods to SOPs with version control.</t>
  </si>
  <si>
    <t>The system shall provide integration with instruments (LC-MS/MS, GC-MS, ICP-MS, qPCR, Sequencers).</t>
  </si>
  <si>
    <t>The system shall support automated import of raw data files and result parsing.</t>
  </si>
  <si>
    <t>The system shall allow users to manage instrument run queues in real time.</t>
  </si>
  <si>
    <t>The system shall support for customized multi-test panels.</t>
  </si>
  <si>
    <t>Sample Analysis</t>
  </si>
  <si>
    <t>The system shall generate weekly, monthly, yearly workload reports when required by users.</t>
  </si>
  <si>
    <t>The system shall allow a user to generate work time unit reports (labor/laboratory effort).</t>
  </si>
  <si>
    <t>The system shall allow a user to generate quality assurance reports (unsatisfactory, rejections).</t>
  </si>
  <si>
    <t>The system shall allow a user to generate turnaround time (TAT) reports.</t>
  </si>
  <si>
    <t>The system shall allow a user to generate quality control reports (summaries, exceptions).</t>
  </si>
  <si>
    <t>The system shall allow a user to generate test log reports (pending, reportable test, send-out).</t>
  </si>
  <si>
    <t>The system shall provide a reports menu with standard reports.</t>
  </si>
  <si>
    <t>The system shall schedule reports for off-peak hours.</t>
  </si>
  <si>
    <t>The system shall support user-defined query reports.</t>
  </si>
  <si>
    <t>The system shall export data for analysis in standard formats (e.g., .csv, .xlsx, .doc, .pdf).</t>
  </si>
  <si>
    <t>The system shall allow a user to generate reports on QC failures by lab, instrument, or method.</t>
  </si>
  <si>
    <t>The system shall provide configurable Certificate of Analysis (CoA) with lab branding, QR code verification.</t>
  </si>
  <si>
    <t>The system shall provide option to release preliminary reports and mark as Final/Corrected/Amended.</t>
  </si>
  <si>
    <t>The system shall provide automated TAT (Turnaround Time) alerts for overdue samples.</t>
  </si>
  <si>
    <t>The system shall provide automatic report delivery to submitter portal + email notifications.</t>
  </si>
  <si>
    <t>The system must allow reporting and generating a Certificate of Analysis (CoA) when only partial samples from a batch are tested or when only a subset of the required tests is completed.</t>
  </si>
  <si>
    <t>The system shall generate audit-ready QC/QA summaries for ISO 17025 compliance.</t>
  </si>
  <si>
    <t>The system shall provide ability to generate CAPA (Corrective and Preventive Action) records.</t>
  </si>
  <si>
    <t>The system shall track and generate chain-of-custody audit logs for regulators.</t>
  </si>
  <si>
    <t>The system shall allow a user to generate custom regulatory reports (QA/QC, Turnaround Time, Submitter Usage, Rejections).</t>
  </si>
  <si>
    <t>Reporting</t>
  </si>
  <si>
    <t>The system shall allow customers an access portal for test requests &amp; barcodes.</t>
  </si>
  <si>
    <t>The system shall provide secure submitter portal for order entry, sample tracking, and report download.</t>
  </si>
  <si>
    <t>The system shall allow submitters can print barcodes/labels before shipping samples.</t>
  </si>
  <si>
    <t>The system shall allow ability to batch submit requests (multiple samples with shared metadata).</t>
  </si>
  <si>
    <t>1,2</t>
  </si>
  <si>
    <t>Mulitple</t>
  </si>
  <si>
    <t>The system shall allow a user to QC sample tracking (spikes, duplicates, blanks, controls).</t>
  </si>
  <si>
    <t>The system shall allow submitters can view real-time sample status (received, in testing, complete).</t>
  </si>
  <si>
    <t>1,2,3,4,5,6</t>
  </si>
  <si>
    <t>The system shall allow a user query/search functionality (elastic, fuzzy, typeahead).</t>
  </si>
  <si>
    <t>The system shall allow a user to query status of any test request.</t>
  </si>
  <si>
    <t>The system shall require mandatory fields must be completed before exiting screen.</t>
  </si>
  <si>
    <t>The system shall support dual entry and verification for critical data.</t>
  </si>
  <si>
    <t>The system shall validate numeric ranges, dates, alphanumeric fields.</t>
  </si>
  <si>
    <t>The system shall apply correlation edits between fields.</t>
  </si>
  <si>
    <t>The system shall insert default values (e.g., current date/time).</t>
  </si>
  <si>
    <t>The system shall distinguish client-ordered versus internal tests.</t>
  </si>
  <si>
    <t>The system shall provide QC/QA checks with audit trails.</t>
  </si>
  <si>
    <t>The system shall track QC and QA measures by time/test.</t>
  </si>
  <si>
    <t>The system shall store SOPs with version control.</t>
  </si>
  <si>
    <t>The system shall require electronic signatures for QC/QA entries.</t>
  </si>
  <si>
    <t>The system shall allow a user to retrieve archived data sets.</t>
  </si>
  <si>
    <t>The system shall allow a user to delete archived data after holding periods.</t>
  </si>
  <si>
    <t>The system shall allow a user the ability to upload regulatory forms (e.g., CDPH, DCC, ISO) and attach them to sample records.</t>
  </si>
  <si>
    <t>The system shall provide real-time sample status tracking dashboard (Received → In Prep → In Analysis → Review → Reported).</t>
  </si>
  <si>
    <t>1,2,3,4,5,6,7</t>
  </si>
  <si>
    <t>The system shall link reagent lot numbers directly to test results for traceability.</t>
  </si>
  <si>
    <t>1,3,4,5,6</t>
  </si>
  <si>
    <t>The system shall allow customers to access limited read-only data.</t>
  </si>
  <si>
    <t>The system shall provide data analytics dashboards (e.g., trending pesticide failure rates, aspergillus detection rates).</t>
  </si>
  <si>
    <t>The system shall integrate with METRC and seed-to-sale tracking systems.</t>
  </si>
  <si>
    <t>1,6</t>
  </si>
  <si>
    <t>The system shall allow a user to define instrument-specific batches.</t>
  </si>
  <si>
    <t>2,3,4</t>
  </si>
  <si>
    <t>The system shall track dilutions and corrected results.</t>
  </si>
  <si>
    <t>3,4,5,6</t>
  </si>
  <si>
    <t>The system shall flag and reject batches with QC failures.</t>
  </si>
  <si>
    <t>4,5</t>
  </si>
  <si>
    <t>The system shall track standards, controls, duplicates in batch.</t>
  </si>
  <si>
    <t>The system shall trigger retests or reruns automatically.</t>
  </si>
  <si>
    <t>The system shall link rejected runs to reruns.</t>
  </si>
  <si>
    <t>The system shall capture analyst ID, date, and time for results.</t>
  </si>
  <si>
    <t>The system shall support complex calculations and highlight positives.</t>
  </si>
  <si>
    <t>The system shall generate Levy-Jennings plots, regression, Westgard rules.</t>
  </si>
  <si>
    <t>The system shall provide alerts for QC/QA trending toward limits.</t>
  </si>
  <si>
    <t>The system shall auto reschedule tests invalidated by QC failure.</t>
  </si>
  <si>
    <t>The system shall allow a user the option to flag regulatory thresholds exceeded (e.g., pesticides or Aspergillus detection).</t>
  </si>
  <si>
    <t>The system should support integration of Westgard rules, or comparable statistical QC approaches, for qPCR and chemistry QC checks</t>
  </si>
  <si>
    <t>4,5,6</t>
  </si>
  <si>
    <t>The system shall allow a user to peer review and supervisory review with full audit trail.</t>
  </si>
  <si>
    <t>The system shall provide built-in multi-layer review and e-signature approval system.</t>
  </si>
  <si>
    <t>5,6</t>
  </si>
  <si>
    <t>Archiving &amp; Compliance</t>
  </si>
  <si>
    <t>The system shall have user interface and all interactive database management tools shall be simple to use.</t>
  </si>
  <si>
    <t>The system shall be able to import data file(s), convert, and store.</t>
  </si>
  <si>
    <t>The system shall allow data storage for laboratory operations needs.</t>
  </si>
  <si>
    <t>The system shall allow data processing and manipulation for laboratory operations needs.</t>
  </si>
  <si>
    <t>The system shall provide a method to uniquely identify each lab instrument.</t>
  </si>
  <si>
    <t>The system shall be able to process analytical data from instruments.</t>
  </si>
  <si>
    <t>The system shall be able to interface with METRC.</t>
  </si>
  <si>
    <t xml:space="preserve">The system shall replicate to a reporting only database and the reporting only database be capable to integrate with cloud based data warehouse. </t>
  </si>
  <si>
    <t>The system shall provide security features to ensure only authorized users enter, view, and modify data.</t>
  </si>
  <si>
    <t>The Contractor shall use relevant and secure APIs to faciliate interoperability and real time bi-directional transmission of data between systems of record.</t>
  </si>
  <si>
    <r>
      <rPr>
        <b/>
        <sz val="11"/>
        <color indexed="8"/>
        <rFont val="Arial"/>
        <family val="2"/>
      </rPr>
      <t>D</t>
    </r>
    <r>
      <rPr>
        <sz val="11"/>
        <color indexed="8"/>
        <rFont val="Arial"/>
        <family val="2"/>
      </rPr>
      <t xml:space="preserve"> - Desirable;  fulfillment of requirement is not required to be included in a responsive Bid. </t>
    </r>
  </si>
  <si>
    <t>Out of the Box (Demonstration) = 10 points</t>
  </si>
  <si>
    <t>Minor Configuration = 6 points</t>
  </si>
  <si>
    <t>Major Configuration/Third party software = 3 points</t>
  </si>
  <si>
    <t>Customization = 1 points</t>
  </si>
  <si>
    <t>The system shall enforce data retention policies by automatically archiving or deleting data in accordance with applicable DCC legal, regulatory, and policy requirements.</t>
  </si>
  <si>
    <t>The system shall provide archival of data at the request of the system administrator or automatically after a specified time.</t>
  </si>
  <si>
    <t xml:space="preserve">The system shall allow data exchange with other database systems. </t>
  </si>
  <si>
    <t>The system shall track extrenal password changes and enforce periodic reset.</t>
  </si>
  <si>
    <t>That system shall lock external account after set number of failed login attempts.</t>
  </si>
  <si>
    <r>
      <t xml:space="preserve">The system shall support </t>
    </r>
    <r>
      <rPr>
        <sz val="11"/>
        <rFont val="Calibri"/>
        <family val="2"/>
        <scheme val="minor"/>
      </rPr>
      <t>API connectivity for third-party software and instruments.</t>
    </r>
  </si>
  <si>
    <t>The system shall allow a user to resume session after auto log-off upon re-authentication.</t>
  </si>
  <si>
    <t>The system shall lock records after creation and unlocked by appropriate user permission settings.</t>
  </si>
  <si>
    <t>Desirable Scored</t>
  </si>
  <si>
    <t xml:space="preserve">The system shall keep records of sample receiving and storage informaiton, including temperature, humidity, etc. </t>
  </si>
  <si>
    <t>Minor Configuration 
(16 hours or less)</t>
  </si>
  <si>
    <t xml:space="preserve">Major Configuration
(16 - 40 Hours) 
or Third Party Tools </t>
  </si>
  <si>
    <t>Customization
(More  than 40 Hours)</t>
  </si>
  <si>
    <t>The system shall allow admininstrators to assign and manage roles with permissions.</t>
  </si>
  <si>
    <t>The system shall allow a user to archive data sets in storage.</t>
  </si>
  <si>
    <t>The system shall provide mobile access.</t>
  </si>
  <si>
    <t>The system shall support laboratory operations in compliance with ISO, CLIA, CAP, FDA, and DCC requirements.</t>
  </si>
  <si>
    <t>The system shall support data storage to allow each user to store an unlimited amount of data without degradation in performance or availability.</t>
  </si>
  <si>
    <t xml:space="preserve">Enter an "1" in this cell if the requirement can be met in its baseline form without, minor or major configuration, customizations or additional software or processes of any kind. Requirement is met “out of the box” would indicate that the system patches or upgrades would not require reconfiguration. Out of the Box receives 10 points. </t>
  </si>
  <si>
    <t>Enter an "1" in this cell if the requirement represents functionality that can be achieved via standard configuration of an existing Bidder component or system. Examples of minor configuration is the flexibility to add fields, change field names, define field parameters. Minor modification requires 16 hours or less to complete. Minor Configuration receives 6 points.</t>
  </si>
  <si>
    <t>Enter an "1" in this cell if the requirement represents functionality which must be achieved via additional Major Configuration of any component or system. The requirement can be met, but requires integrator staff who are skilled and knowledgeable of the process. Major configuration requires 16-40 hours to complete. Major Configuration receives 3 points.</t>
  </si>
  <si>
    <t>Record either “Y” or “N” in this column, indicating that the Bid includes satisfaction of the requirement. Note: any Bid which does not include a "Y" after every Mandatory requirement will be considered non-responsive, not eligible for evaluation, and disqualified from the bidding process. Any Bid which does not include a "Y" after every Desireable requirement will not disqualify the Bid.</t>
  </si>
  <si>
    <t>Enter an "1" in this cell if the requirement can be met with code changes that create functionality that is not available through configuration. If the requirement is met through customization the change must not impact future system upgrades. Customization is more than 40 hours to complete and must be completed before system acceptance is approved. Customization receives 1 points.</t>
  </si>
  <si>
    <r>
      <rPr>
        <b/>
        <sz val="11"/>
        <color indexed="8"/>
        <rFont val="Arial"/>
        <family val="2"/>
      </rPr>
      <t>DS</t>
    </r>
    <r>
      <rPr>
        <sz val="11"/>
        <color indexed="8"/>
        <rFont val="Arial"/>
        <family val="2"/>
      </rPr>
      <t xml:space="preserve"> - Desirable Scored;  fulfillment of requirement is not required to be included in a responsive Bid.The Bidder may choose whether to meet requirements labeled as (DS).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</si>
</sst>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0" x14ac:knownFonts="1">
    <font>
      <sz val="11"/>
      <color theme="1"/>
      <name val="Calibri"/>
      <family val="2"/>
      <scheme val="minor"/>
    </font>
    <font>
      <b/>
      <sz val="16"/>
      <color theme="1"/>
      <name val="Arial"/>
      <family val="2"/>
    </font>
    <font>
      <sz val="11"/>
      <color theme="1"/>
      <name val="Arial"/>
      <family val="2"/>
    </font>
    <font>
      <b/>
      <sz val="11"/>
      <color theme="1"/>
      <name val="Arial"/>
      <family val="2"/>
    </font>
    <font>
      <b/>
      <sz val="11"/>
      <color indexed="8"/>
      <name val="Arial"/>
      <family val="2"/>
    </font>
    <font>
      <sz val="11"/>
      <color indexed="8"/>
      <name val="Arial"/>
      <family val="2"/>
    </font>
    <font>
      <b/>
      <u/>
      <sz val="11"/>
      <color indexed="8"/>
      <name val="Arial"/>
      <family val="2"/>
    </font>
    <font>
      <b/>
      <sz val="11"/>
      <name val="Arial"/>
      <family val="2"/>
    </font>
    <font>
      <sz val="11"/>
      <name val="Arial"/>
      <family val="2"/>
    </font>
    <font>
      <sz val="9"/>
      <color theme="1"/>
      <name val="Arial"/>
      <family val="2"/>
    </font>
    <font>
      <sz val="11"/>
      <name val="Calibri"/>
      <family val="2"/>
      <scheme val="minor"/>
    </font>
    <font>
      <b/>
      <sz val="11"/>
      <color theme="1"/>
      <name val="Calibri"/>
      <family val="2"/>
      <scheme val="minor"/>
    </font>
    <font>
      <sz val="11"/>
      <color theme="1"/>
      <name val="Calibri"/>
      <family val="2"/>
    </font>
    <font>
      <sz val="9"/>
      <color theme="1"/>
      <name val="Calibri"/>
      <family val="2"/>
    </font>
    <font>
      <sz val="11"/>
      <name val="Calibri"/>
      <family val="2"/>
    </font>
    <font>
      <b/>
      <sz val="14"/>
      <color rgb="FF0070C0"/>
      <name val="Calibri"/>
      <family val="2"/>
    </font>
    <font>
      <b/>
      <sz val="16"/>
      <color theme="1"/>
      <name val="Calibri"/>
      <family val="2"/>
    </font>
    <font>
      <b/>
      <sz val="14"/>
      <color rgb="FF0070C0"/>
      <name val="Calibri"/>
      <family val="2"/>
      <scheme val="minor"/>
    </font>
    <font>
      <b/>
      <sz val="16"/>
      <color theme="1"/>
      <name val="Calibri"/>
      <family val="2"/>
      <scheme val="minor"/>
    </font>
    <font>
      <sz val="8"/>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6" tint="0.59996337778862885"/>
        <bgColor indexed="64"/>
      </patternFill>
    </fill>
    <fill>
      <patternFill patternType="solid">
        <fgColor rgb="FFFFFF99"/>
        <bgColor indexed="64"/>
      </patternFill>
    </fill>
    <fill>
      <patternFill patternType="solid">
        <fgColor rgb="FF92D050"/>
        <bgColor indexed="64"/>
      </patternFill>
    </fill>
    <fill>
      <patternFill patternType="solid">
        <fgColor theme="6"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rgb="FFFFFFC3"/>
        <bgColor indexed="64"/>
      </patternFill>
    </fill>
  </fills>
  <borders count="14">
    <border>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71">
    <xf numFmtId="0" fontId="0" fillId="0" borderId="0" xfId="0"/>
    <xf numFmtId="49" fontId="1" fillId="2" borderId="0" xfId="0" applyNumberFormat="1" applyFont="1" applyFill="1" applyAlignment="1">
      <alignment vertical="top" wrapText="1"/>
    </xf>
    <xf numFmtId="0" fontId="2" fillId="0" borderId="0" xfId="0" applyFont="1" applyAlignment="1">
      <alignment horizontal="justify" vertical="top"/>
    </xf>
    <xf numFmtId="49" fontId="3" fillId="3" borderId="0" xfId="0" applyNumberFormat="1" applyFont="1" applyFill="1" applyAlignment="1">
      <alignment vertical="top" wrapText="1"/>
    </xf>
    <xf numFmtId="49" fontId="3" fillId="4" borderId="0" xfId="0" applyNumberFormat="1" applyFont="1" applyFill="1" applyAlignment="1">
      <alignment vertical="top" wrapText="1"/>
    </xf>
    <xf numFmtId="49" fontId="3" fillId="5" borderId="0" xfId="0" applyNumberFormat="1" applyFont="1" applyFill="1" applyAlignment="1">
      <alignment vertical="top" wrapText="1"/>
    </xf>
    <xf numFmtId="49" fontId="7" fillId="6" borderId="0" xfId="0" applyNumberFormat="1" applyFont="1" applyFill="1" applyAlignment="1">
      <alignment vertical="top" wrapText="1"/>
    </xf>
    <xf numFmtId="49" fontId="8" fillId="7" borderId="0" xfId="0" applyNumberFormat="1" applyFont="1" applyFill="1" applyAlignment="1">
      <alignment vertical="top" wrapText="1"/>
    </xf>
    <xf numFmtId="49" fontId="3" fillId="6" borderId="0" xfId="0" applyNumberFormat="1" applyFont="1" applyFill="1" applyAlignment="1">
      <alignment vertical="top" wrapText="1"/>
    </xf>
    <xf numFmtId="49" fontId="2" fillId="7" borderId="0" xfId="0" applyNumberFormat="1" applyFont="1" applyFill="1" applyAlignment="1">
      <alignment vertical="top" wrapText="1"/>
    </xf>
    <xf numFmtId="0" fontId="2" fillId="0" borderId="0" xfId="0" applyFont="1" applyAlignment="1">
      <alignment horizontal="left" vertical="top" wrapText="1"/>
    </xf>
    <xf numFmtId="0" fontId="3" fillId="4" borderId="0" xfId="0" applyFont="1" applyFill="1" applyAlignment="1">
      <alignment horizontal="justify" vertical="top"/>
    </xf>
    <xf numFmtId="0" fontId="3" fillId="0" borderId="0" xfId="0" applyFont="1" applyAlignment="1">
      <alignment horizontal="justify" vertical="top"/>
    </xf>
    <xf numFmtId="0" fontId="2" fillId="0" borderId="0" xfId="0" applyFont="1" applyAlignment="1">
      <alignment vertical="top"/>
    </xf>
    <xf numFmtId="0" fontId="2" fillId="0" borderId="0" xfId="0" applyFont="1" applyAlignment="1">
      <alignment horizontal="center" vertical="top"/>
    </xf>
    <xf numFmtId="0" fontId="9" fillId="0" borderId="0" xfId="0" applyFont="1" applyAlignment="1" applyProtection="1">
      <alignment vertical="top"/>
      <protection locked="0"/>
    </xf>
    <xf numFmtId="0" fontId="9" fillId="0" borderId="0" xfId="0" applyFont="1" applyAlignment="1" applyProtection="1">
      <alignment horizontal="center" vertical="top"/>
      <protection locked="0"/>
    </xf>
    <xf numFmtId="0" fontId="9" fillId="0" borderId="0" xfId="0" applyFont="1" applyAlignment="1">
      <alignment vertical="top"/>
    </xf>
    <xf numFmtId="0" fontId="9" fillId="0" borderId="0" xfId="0" applyFont="1" applyAlignment="1">
      <alignment horizontal="center" vertical="top"/>
    </xf>
    <xf numFmtId="43" fontId="0" fillId="0" borderId="3" xfId="0" applyNumberFormat="1" applyBorder="1" applyAlignment="1" applyProtection="1">
      <alignment horizontal="left" vertical="top" wrapText="1"/>
      <protection locked="0"/>
    </xf>
    <xf numFmtId="0" fontId="10" fillId="0" borderId="3" xfId="0" applyFont="1" applyBorder="1" applyAlignment="1">
      <alignment vertical="top" wrapText="1"/>
    </xf>
    <xf numFmtId="0" fontId="0" fillId="0" borderId="3" xfId="0" applyBorder="1" applyAlignment="1" applyProtection="1">
      <alignment horizontal="center" vertical="top"/>
      <protection locked="0"/>
    </xf>
    <xf numFmtId="0" fontId="0" fillId="0" borderId="0" xfId="0" applyAlignment="1" applyProtection="1">
      <alignment vertical="top"/>
      <protection locked="0"/>
    </xf>
    <xf numFmtId="0" fontId="0" fillId="0" borderId="0" xfId="0" applyAlignment="1" applyProtection="1">
      <alignment horizontal="center" vertical="top"/>
      <protection locked="0"/>
    </xf>
    <xf numFmtId="0" fontId="0" fillId="0" borderId="0" xfId="0" applyProtection="1">
      <protection locked="0"/>
    </xf>
    <xf numFmtId="0" fontId="0" fillId="0" borderId="0" xfId="0" applyAlignment="1" applyProtection="1">
      <alignment horizontal="center"/>
      <protection locked="0"/>
    </xf>
    <xf numFmtId="37" fontId="0" fillId="0" borderId="3" xfId="0" applyNumberFormat="1" applyBorder="1" applyAlignment="1" applyProtection="1">
      <alignment horizontal="center" vertical="top" wrapText="1"/>
      <protection locked="0"/>
    </xf>
    <xf numFmtId="0" fontId="0" fillId="0" borderId="4" xfId="0" applyBorder="1" applyAlignment="1" applyProtection="1">
      <alignment horizontal="center" vertical="top" wrapText="1"/>
      <protection locked="0"/>
    </xf>
    <xf numFmtId="0" fontId="5" fillId="0" borderId="0" xfId="0" applyFont="1" applyAlignment="1">
      <alignment horizontal="justify" vertical="top"/>
    </xf>
    <xf numFmtId="0" fontId="0" fillId="0" borderId="3" xfId="0" applyBorder="1" applyAlignment="1" applyProtection="1">
      <alignment vertical="top" wrapText="1"/>
      <protection locked="0"/>
    </xf>
    <xf numFmtId="0" fontId="0" fillId="0" borderId="5" xfId="0" applyBorder="1" applyAlignment="1" applyProtection="1">
      <alignment vertical="top" wrapText="1"/>
      <protection locked="0"/>
    </xf>
    <xf numFmtId="0" fontId="0" fillId="0" borderId="3" xfId="0" applyBorder="1" applyAlignment="1" applyProtection="1">
      <alignment horizontal="left" vertical="top" wrapText="1"/>
      <protection locked="0"/>
    </xf>
    <xf numFmtId="0" fontId="0" fillId="0" borderId="3" xfId="0" applyBorder="1" applyAlignment="1">
      <alignment vertical="top" wrapText="1"/>
    </xf>
    <xf numFmtId="0" fontId="0" fillId="0" borderId="3" xfId="0" applyBorder="1" applyAlignment="1">
      <alignment horizontal="left" vertical="top"/>
    </xf>
    <xf numFmtId="0" fontId="10" fillId="0" borderId="3" xfId="0" applyFont="1" applyBorder="1" applyAlignment="1">
      <alignment horizontal="left" vertical="top"/>
    </xf>
    <xf numFmtId="49" fontId="12" fillId="2" borderId="0" xfId="0" applyNumberFormat="1" applyFont="1" applyFill="1" applyAlignment="1">
      <alignment horizontal="center" vertical="top" wrapText="1"/>
    </xf>
    <xf numFmtId="49" fontId="13" fillId="0" borderId="1" xfId="0" applyNumberFormat="1" applyFont="1" applyBorder="1" applyAlignment="1">
      <alignment horizontal="center" vertical="top" wrapText="1"/>
    </xf>
    <xf numFmtId="0" fontId="13" fillId="0" borderId="2" xfId="0" applyFont="1" applyBorder="1" applyAlignment="1">
      <alignment horizontal="center" vertical="top" wrapText="1"/>
    </xf>
    <xf numFmtId="49" fontId="12" fillId="3" borderId="3" xfId="0" applyNumberFormat="1" applyFont="1" applyFill="1" applyBorder="1" applyAlignment="1">
      <alignment vertical="center" wrapText="1"/>
    </xf>
    <xf numFmtId="49" fontId="14" fillId="3" borderId="3" xfId="0" applyNumberFormat="1" applyFont="1" applyFill="1" applyBorder="1" applyAlignment="1">
      <alignment vertical="center" wrapText="1"/>
    </xf>
    <xf numFmtId="49" fontId="12" fillId="8" borderId="3" xfId="0" applyNumberFormat="1" applyFont="1" applyFill="1" applyBorder="1" applyAlignment="1">
      <alignment horizontal="center" vertical="top" wrapText="1"/>
    </xf>
    <xf numFmtId="0" fontId="12" fillId="8" borderId="3" xfId="0" applyFont="1" applyFill="1" applyBorder="1" applyAlignment="1">
      <alignment horizontal="center" vertical="center" textRotation="90" wrapText="1"/>
    </xf>
    <xf numFmtId="0" fontId="12" fillId="8" borderId="3" xfId="0" applyFont="1" applyFill="1" applyBorder="1" applyAlignment="1">
      <alignment horizontal="center" vertical="top" textRotation="90" wrapText="1"/>
    </xf>
    <xf numFmtId="49" fontId="12" fillId="8" borderId="3" xfId="0" applyNumberFormat="1" applyFont="1" applyFill="1" applyBorder="1" applyAlignment="1">
      <alignment horizontal="center" vertical="center" wrapText="1"/>
    </xf>
    <xf numFmtId="49" fontId="12" fillId="8" borderId="3" xfId="0" applyNumberFormat="1" applyFont="1" applyFill="1" applyBorder="1" applyAlignment="1">
      <alignment horizontal="center" vertical="center" textRotation="90" wrapText="1"/>
    </xf>
    <xf numFmtId="49" fontId="0" fillId="3" borderId="3" xfId="0" applyNumberFormat="1" applyFill="1" applyBorder="1" applyAlignment="1">
      <alignment vertical="center" wrapText="1"/>
    </xf>
    <xf numFmtId="49" fontId="10" fillId="3" borderId="3" xfId="0" applyNumberFormat="1" applyFont="1" applyFill="1" applyBorder="1" applyAlignment="1">
      <alignment vertical="center" wrapText="1"/>
    </xf>
    <xf numFmtId="49" fontId="0" fillId="8" borderId="3" xfId="0" applyNumberFormat="1" applyFill="1" applyBorder="1" applyAlignment="1">
      <alignment horizontal="center" vertical="top" wrapText="1"/>
    </xf>
    <xf numFmtId="49" fontId="0" fillId="8" borderId="3" xfId="0" applyNumberFormat="1" applyFill="1" applyBorder="1" applyAlignment="1">
      <alignment horizontal="center" vertical="center" wrapText="1"/>
    </xf>
    <xf numFmtId="0" fontId="0" fillId="9" borderId="3" xfId="0" applyFill="1" applyBorder="1" applyAlignment="1" applyProtection="1">
      <alignment horizontal="center" vertical="top" wrapText="1"/>
      <protection locked="0"/>
    </xf>
    <xf numFmtId="0" fontId="0" fillId="8" borderId="3" xfId="0" applyFill="1" applyBorder="1" applyAlignment="1">
      <alignment horizontal="center" vertical="top"/>
    </xf>
    <xf numFmtId="0" fontId="0" fillId="9" borderId="3" xfId="0" applyFill="1" applyBorder="1" applyAlignment="1" applyProtection="1">
      <alignment horizontal="center" vertical="top"/>
      <protection locked="0"/>
    </xf>
    <xf numFmtId="3" fontId="11" fillId="0" borderId="0" xfId="0" applyNumberFormat="1" applyFont="1" applyAlignment="1">
      <alignment horizontal="center"/>
    </xf>
    <xf numFmtId="0" fontId="0" fillId="0" borderId="0" xfId="0" applyAlignment="1">
      <alignment wrapText="1"/>
    </xf>
    <xf numFmtId="0" fontId="0" fillId="0" borderId="3" xfId="0" applyBorder="1" applyAlignment="1" applyProtection="1">
      <alignment horizontal="center" vertical="center" wrapText="1"/>
      <protection locked="0"/>
    </xf>
    <xf numFmtId="0" fontId="0" fillId="0" borderId="3" xfId="0" applyBorder="1" applyAlignment="1">
      <alignment horizontal="center"/>
    </xf>
    <xf numFmtId="1" fontId="0" fillId="0" borderId="3" xfId="0" applyNumberFormat="1" applyBorder="1" applyAlignment="1" applyProtection="1">
      <alignment horizontal="center" vertical="top" wrapText="1"/>
      <protection locked="0"/>
    </xf>
    <xf numFmtId="0" fontId="10" fillId="0" borderId="3" xfId="0" applyFont="1" applyBorder="1" applyAlignment="1" applyProtection="1">
      <alignment vertical="top" wrapText="1"/>
      <protection locked="0"/>
    </xf>
    <xf numFmtId="0" fontId="0" fillId="0" borderId="0" xfId="0" applyAlignment="1">
      <alignment vertical="top" wrapText="1"/>
    </xf>
    <xf numFmtId="49" fontId="16" fillId="2" borderId="0" xfId="0" applyNumberFormat="1" applyFont="1" applyFill="1" applyAlignment="1">
      <alignment horizontal="left" vertical="top" wrapText="1"/>
    </xf>
    <xf numFmtId="0" fontId="15" fillId="9" borderId="5" xfId="0" applyFont="1" applyFill="1" applyBorder="1" applyAlignment="1" applyProtection="1">
      <alignment horizontal="left" vertical="top"/>
      <protection locked="0"/>
    </xf>
    <xf numFmtId="0" fontId="15" fillId="9" borderId="6" xfId="0" applyFont="1" applyFill="1" applyBorder="1" applyAlignment="1" applyProtection="1">
      <alignment horizontal="left" vertical="top"/>
      <protection locked="0"/>
    </xf>
    <xf numFmtId="0" fontId="15" fillId="9" borderId="7" xfId="0" applyFont="1" applyFill="1" applyBorder="1" applyAlignment="1" applyProtection="1">
      <alignment horizontal="left" vertical="top"/>
      <protection locked="0"/>
    </xf>
    <xf numFmtId="49" fontId="13" fillId="0" borderId="11" xfId="0" applyNumberFormat="1" applyFont="1" applyBorder="1" applyAlignment="1">
      <alignment horizontal="center" vertical="top" wrapText="1"/>
    </xf>
    <xf numFmtId="49" fontId="13" fillId="0" borderId="12" xfId="0" applyNumberFormat="1" applyFont="1" applyBorder="1" applyAlignment="1">
      <alignment horizontal="center" vertical="top" wrapText="1"/>
    </xf>
    <xf numFmtId="49" fontId="13" fillId="0" borderId="13" xfId="0" applyNumberFormat="1" applyFont="1" applyBorder="1" applyAlignment="1">
      <alignment horizontal="center" vertical="top" wrapText="1"/>
    </xf>
    <xf numFmtId="49" fontId="18" fillId="2" borderId="9" xfId="0" applyNumberFormat="1" applyFont="1" applyFill="1" applyBorder="1" applyAlignment="1">
      <alignment horizontal="left" vertical="top" wrapText="1"/>
    </xf>
    <xf numFmtId="49" fontId="18" fillId="2" borderId="10" xfId="0" applyNumberFormat="1" applyFont="1" applyFill="1" applyBorder="1" applyAlignment="1">
      <alignment horizontal="left" vertical="top" wrapText="1"/>
    </xf>
    <xf numFmtId="0" fontId="17" fillId="9" borderId="9" xfId="0" applyFont="1" applyFill="1" applyBorder="1" applyAlignment="1" applyProtection="1">
      <alignment horizontal="left" vertical="top"/>
      <protection locked="0"/>
    </xf>
    <xf numFmtId="0" fontId="17" fillId="9" borderId="10" xfId="0" applyFont="1" applyFill="1" applyBorder="1" applyAlignment="1" applyProtection="1">
      <alignment horizontal="left" vertical="top"/>
      <protection locked="0"/>
    </xf>
    <xf numFmtId="0" fontId="17" fillId="9" borderId="8" xfId="0" applyFont="1" applyFill="1" applyBorder="1" applyAlignment="1" applyProtection="1">
      <alignment horizontal="left" vertical="top"/>
      <protection locked="0"/>
    </xf>
  </cellXfs>
  <cellStyles count="1">
    <cellStyle name="Normal" xfId="0" builtinId="0"/>
  </cellStyles>
  <dxfs count="52">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mruColors>
      <color rgb="FFFFFF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4"/>
  <sheetViews>
    <sheetView workbookViewId="0">
      <selection activeCell="A19" sqref="A19"/>
    </sheetView>
  </sheetViews>
  <sheetFormatPr defaultRowHeight="15" x14ac:dyDescent="0.25"/>
  <cols>
    <col min="1" max="1" width="97.140625" customWidth="1"/>
  </cols>
  <sheetData>
    <row r="1" spans="1:1" ht="40.5" x14ac:dyDescent="0.25">
      <c r="A1" s="1" t="s">
        <v>30</v>
      </c>
    </row>
    <row r="2" spans="1:1" x14ac:dyDescent="0.25">
      <c r="A2" s="2" t="s">
        <v>6</v>
      </c>
    </row>
    <row r="3" spans="1:1" x14ac:dyDescent="0.25">
      <c r="A3" s="2" t="s">
        <v>7</v>
      </c>
    </row>
    <row r="4" spans="1:1" x14ac:dyDescent="0.25">
      <c r="A4" s="3" t="s">
        <v>1</v>
      </c>
    </row>
    <row r="5" spans="1:1" x14ac:dyDescent="0.25">
      <c r="A5" s="2" t="s">
        <v>8</v>
      </c>
    </row>
    <row r="6" spans="1:1" x14ac:dyDescent="0.25">
      <c r="A6" s="3" t="s">
        <v>33</v>
      </c>
    </row>
    <row r="7" spans="1:1" x14ac:dyDescent="0.25">
      <c r="A7" s="2" t="s">
        <v>51</v>
      </c>
    </row>
    <row r="8" spans="1:1" x14ac:dyDescent="0.25">
      <c r="A8" s="3" t="s">
        <v>34</v>
      </c>
    </row>
    <row r="9" spans="1:1" x14ac:dyDescent="0.25">
      <c r="A9" s="2" t="s">
        <v>50</v>
      </c>
    </row>
    <row r="10" spans="1:1" x14ac:dyDescent="0.25">
      <c r="A10" s="3" t="s">
        <v>48</v>
      </c>
    </row>
    <row r="11" spans="1:1" x14ac:dyDescent="0.25">
      <c r="A11" s="2" t="s">
        <v>49</v>
      </c>
    </row>
    <row r="12" spans="1:1" x14ac:dyDescent="0.25">
      <c r="A12" s="3" t="s">
        <v>0</v>
      </c>
    </row>
    <row r="13" spans="1:1" x14ac:dyDescent="0.25">
      <c r="A13" s="2" t="s">
        <v>52</v>
      </c>
    </row>
    <row r="14" spans="1:1" x14ac:dyDescent="0.25">
      <c r="A14" s="3" t="s">
        <v>2</v>
      </c>
    </row>
    <row r="15" spans="1:1" x14ac:dyDescent="0.25">
      <c r="A15" s="2" t="s">
        <v>9</v>
      </c>
    </row>
    <row r="16" spans="1:1" ht="29.25" x14ac:dyDescent="0.25">
      <c r="A16" s="28" t="s">
        <v>20</v>
      </c>
    </row>
    <row r="17" spans="1:1" ht="29.25" x14ac:dyDescent="0.25">
      <c r="A17" s="28" t="s">
        <v>56</v>
      </c>
    </row>
    <row r="18" spans="1:1" ht="29.25" x14ac:dyDescent="0.25">
      <c r="A18" s="28" t="s">
        <v>251</v>
      </c>
    </row>
    <row r="19" spans="1:1" x14ac:dyDescent="0.25">
      <c r="A19" s="28" t="s">
        <v>223</v>
      </c>
    </row>
    <row r="20" spans="1:1" ht="20.25" x14ac:dyDescent="0.25">
      <c r="A20" s="1" t="s">
        <v>3</v>
      </c>
    </row>
    <row r="21" spans="1:1" ht="30" x14ac:dyDescent="0.25">
      <c r="A21" s="2" t="s">
        <v>21</v>
      </c>
    </row>
    <row r="22" spans="1:1" x14ac:dyDescent="0.25">
      <c r="A22" s="4" t="s">
        <v>10</v>
      </c>
    </row>
    <row r="23" spans="1:1" ht="63" customHeight="1" x14ac:dyDescent="0.25">
      <c r="A23" s="2" t="s">
        <v>249</v>
      </c>
    </row>
    <row r="24" spans="1:1" x14ac:dyDescent="0.25">
      <c r="A24" s="5" t="s">
        <v>11</v>
      </c>
    </row>
    <row r="25" spans="1:1" ht="44.25" x14ac:dyDescent="0.25">
      <c r="A25" s="2" t="s">
        <v>31</v>
      </c>
    </row>
    <row r="26" spans="1:1" x14ac:dyDescent="0.25">
      <c r="A26" s="6" t="s">
        <v>12</v>
      </c>
    </row>
    <row r="27" spans="1:1" ht="57" x14ac:dyDescent="0.25">
      <c r="A27" s="7" t="s">
        <v>246</v>
      </c>
    </row>
    <row r="28" spans="1:1" x14ac:dyDescent="0.25">
      <c r="A28" s="8" t="s">
        <v>13</v>
      </c>
    </row>
    <row r="29" spans="1:1" ht="57" x14ac:dyDescent="0.25">
      <c r="A29" s="7" t="s">
        <v>247</v>
      </c>
    </row>
    <row r="30" spans="1:1" x14ac:dyDescent="0.25">
      <c r="A30" s="8" t="s">
        <v>16</v>
      </c>
    </row>
    <row r="31" spans="1:1" ht="60" customHeight="1" x14ac:dyDescent="0.25">
      <c r="A31" s="9" t="s">
        <v>248</v>
      </c>
    </row>
    <row r="32" spans="1:1" x14ac:dyDescent="0.25">
      <c r="A32" s="8" t="s">
        <v>4</v>
      </c>
    </row>
    <row r="33" spans="1:1" ht="63" customHeight="1" x14ac:dyDescent="0.25">
      <c r="A33" s="10" t="s">
        <v>250</v>
      </c>
    </row>
    <row r="34" spans="1:1" ht="20.25" x14ac:dyDescent="0.25">
      <c r="A34" s="1" t="s">
        <v>14</v>
      </c>
    </row>
    <row r="35" spans="1:1" x14ac:dyDescent="0.25">
      <c r="A35" s="11" t="s">
        <v>5</v>
      </c>
    </row>
    <row r="36" spans="1:1" x14ac:dyDescent="0.25">
      <c r="A36" s="2" t="s">
        <v>15</v>
      </c>
    </row>
    <row r="37" spans="1:1" x14ac:dyDescent="0.25">
      <c r="A37" s="12" t="s">
        <v>17</v>
      </c>
    </row>
    <row r="38" spans="1:1" x14ac:dyDescent="0.25">
      <c r="A38" s="2" t="s">
        <v>32</v>
      </c>
    </row>
    <row r="39" spans="1:1" x14ac:dyDescent="0.25">
      <c r="A39" s="2" t="s">
        <v>224</v>
      </c>
    </row>
    <row r="40" spans="1:1" x14ac:dyDescent="0.25">
      <c r="A40" s="2" t="s">
        <v>225</v>
      </c>
    </row>
    <row r="41" spans="1:1" x14ac:dyDescent="0.25">
      <c r="A41" s="2" t="s">
        <v>226</v>
      </c>
    </row>
    <row r="42" spans="1:1" x14ac:dyDescent="0.25">
      <c r="A42" s="2" t="s">
        <v>227</v>
      </c>
    </row>
    <row r="43" spans="1:1" x14ac:dyDescent="0.25">
      <c r="A43" s="11" t="s">
        <v>19</v>
      </c>
    </row>
    <row r="44" spans="1:1" ht="28.5" x14ac:dyDescent="0.25">
      <c r="A44" s="2" t="s">
        <v>18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15"/>
  <sheetViews>
    <sheetView tabSelected="1" zoomScale="110" zoomScaleNormal="110" workbookViewId="0">
      <pane ySplit="4" topLeftCell="A64" activePane="bottomLeft" state="frozen"/>
      <selection pane="bottomLeft" activeCell="D28" sqref="D28"/>
    </sheetView>
  </sheetViews>
  <sheetFormatPr defaultRowHeight="15" x14ac:dyDescent="0.25"/>
  <cols>
    <col min="2" max="2" width="20.85546875" customWidth="1"/>
    <col min="3" max="3" width="14" customWidth="1"/>
    <col min="4" max="4" width="46.85546875" customWidth="1"/>
    <col min="5" max="5" width="11" customWidth="1"/>
    <col min="6" max="6" width="10.5703125" customWidth="1"/>
    <col min="7" max="12" width="9.140625" customWidth="1"/>
    <col min="13" max="14" width="9.140625" hidden="1" customWidth="1"/>
    <col min="15" max="15" width="9.140625" customWidth="1"/>
  </cols>
  <sheetData>
    <row r="1" spans="1:15" ht="30.75" customHeight="1" thickBot="1" x14ac:dyDescent="0.3">
      <c r="A1" s="59" t="s">
        <v>54</v>
      </c>
      <c r="B1" s="59"/>
      <c r="C1" s="59"/>
      <c r="D1" s="59"/>
      <c r="E1" s="59"/>
      <c r="F1" s="35"/>
      <c r="G1" s="35"/>
      <c r="H1" s="35"/>
      <c r="I1" s="35"/>
      <c r="J1" s="35"/>
      <c r="K1" s="35"/>
      <c r="L1" s="35"/>
      <c r="M1" s="14"/>
      <c r="N1" s="14"/>
      <c r="O1" s="14"/>
    </row>
    <row r="2" spans="1:15" ht="36" customHeight="1" x14ac:dyDescent="0.25">
      <c r="A2" s="60" t="s">
        <v>29</v>
      </c>
      <c r="B2" s="61"/>
      <c r="C2" s="61"/>
      <c r="D2" s="61"/>
      <c r="E2" s="61"/>
      <c r="F2" s="62"/>
      <c r="G2" s="63" t="s">
        <v>22</v>
      </c>
      <c r="H2" s="64"/>
      <c r="I2" s="64"/>
      <c r="J2" s="65"/>
      <c r="K2" s="36"/>
      <c r="L2" s="37"/>
      <c r="M2" s="16" t="s">
        <v>27</v>
      </c>
      <c r="N2" s="16">
        <v>1</v>
      </c>
      <c r="O2" s="16"/>
    </row>
    <row r="3" spans="1:15" ht="30" x14ac:dyDescent="0.25">
      <c r="A3" s="38"/>
      <c r="B3" s="38"/>
      <c r="C3" s="38"/>
      <c r="D3" s="39"/>
      <c r="E3" s="39"/>
      <c r="F3" s="40" t="s">
        <v>3</v>
      </c>
      <c r="G3" s="41">
        <v>10</v>
      </c>
      <c r="H3" s="41">
        <v>6</v>
      </c>
      <c r="I3" s="41">
        <v>3</v>
      </c>
      <c r="J3" s="41">
        <v>1</v>
      </c>
      <c r="K3" s="42"/>
      <c r="L3" s="42"/>
      <c r="M3" s="18" t="s">
        <v>28</v>
      </c>
      <c r="N3" s="18"/>
      <c r="O3" s="18"/>
    </row>
    <row r="4" spans="1:15" ht="106.5" x14ac:dyDescent="0.25">
      <c r="A4" s="38" t="s">
        <v>1</v>
      </c>
      <c r="B4" s="38" t="s">
        <v>33</v>
      </c>
      <c r="C4" s="38" t="s">
        <v>93</v>
      </c>
      <c r="D4" s="39" t="s">
        <v>0</v>
      </c>
      <c r="E4" s="39" t="s">
        <v>2</v>
      </c>
      <c r="F4" s="43" t="s">
        <v>23</v>
      </c>
      <c r="G4" s="44" t="s">
        <v>24</v>
      </c>
      <c r="H4" s="44" t="s">
        <v>238</v>
      </c>
      <c r="I4" s="44" t="s">
        <v>239</v>
      </c>
      <c r="J4" s="44" t="s">
        <v>240</v>
      </c>
      <c r="K4" s="41" t="s">
        <v>5</v>
      </c>
      <c r="L4" s="41" t="s">
        <v>25</v>
      </c>
      <c r="M4" s="18"/>
      <c r="N4" s="18"/>
      <c r="O4" s="18"/>
    </row>
    <row r="5" spans="1:15" ht="30" x14ac:dyDescent="0.25">
      <c r="A5" s="56">
        <v>1</v>
      </c>
      <c r="B5" s="29" t="s">
        <v>94</v>
      </c>
      <c r="C5" s="54">
        <v>1</v>
      </c>
      <c r="D5" s="30" t="s">
        <v>241</v>
      </c>
      <c r="E5" s="32" t="s">
        <v>26</v>
      </c>
      <c r="F5" s="49"/>
      <c r="G5" s="51"/>
      <c r="H5" s="51"/>
      <c r="I5" s="51"/>
      <c r="J5" s="51"/>
      <c r="K5" s="50">
        <f>IF(G5=1,10,IF(H5=1,6,IF(I5=1,3,IF(J5=1,1,0))))</f>
        <v>0</v>
      </c>
      <c r="L5" s="50">
        <v>10</v>
      </c>
      <c r="M5" s="23"/>
      <c r="N5" s="23"/>
      <c r="O5" s="23"/>
    </row>
    <row r="6" spans="1:15" ht="30" x14ac:dyDescent="0.25">
      <c r="A6" s="56">
        <v>2</v>
      </c>
      <c r="B6" s="29" t="s">
        <v>94</v>
      </c>
      <c r="C6" s="54">
        <v>1</v>
      </c>
      <c r="D6" s="30" t="s">
        <v>234</v>
      </c>
      <c r="E6" s="20" t="s">
        <v>236</v>
      </c>
      <c r="F6" s="49"/>
      <c r="G6" s="51"/>
      <c r="H6" s="51"/>
      <c r="I6" s="51"/>
      <c r="J6" s="51"/>
      <c r="K6" s="50">
        <f t="shared" ref="K6:K65" si="0">IF(G6=1,10,IF(H6=1,6,IF(I6=1,3,IF(J6=1,1,0))))</f>
        <v>0</v>
      </c>
      <c r="L6" s="50">
        <v>10</v>
      </c>
      <c r="M6" s="23"/>
      <c r="N6" s="23"/>
      <c r="O6" s="23"/>
    </row>
    <row r="7" spans="1:15" ht="30" x14ac:dyDescent="0.25">
      <c r="A7" s="56">
        <v>3</v>
      </c>
      <c r="B7" s="29" t="s">
        <v>94</v>
      </c>
      <c r="C7" s="54">
        <v>1</v>
      </c>
      <c r="D7" s="30" t="s">
        <v>95</v>
      </c>
      <c r="E7" s="20" t="s">
        <v>236</v>
      </c>
      <c r="F7" s="49"/>
      <c r="G7" s="51"/>
      <c r="H7" s="51"/>
      <c r="I7" s="51"/>
      <c r="J7" s="51"/>
      <c r="K7" s="50">
        <f t="shared" si="0"/>
        <v>0</v>
      </c>
      <c r="L7" s="50">
        <v>10</v>
      </c>
      <c r="M7" s="23"/>
      <c r="N7" s="23"/>
      <c r="O7" s="23"/>
    </row>
    <row r="8" spans="1:15" ht="30" x14ac:dyDescent="0.25">
      <c r="A8" s="56">
        <v>4</v>
      </c>
      <c r="B8" s="29" t="s">
        <v>94</v>
      </c>
      <c r="C8" s="54">
        <v>1</v>
      </c>
      <c r="D8" s="30" t="s">
        <v>96</v>
      </c>
      <c r="E8" s="32" t="s">
        <v>26</v>
      </c>
      <c r="F8" s="49"/>
      <c r="G8" s="51"/>
      <c r="H8" s="51"/>
      <c r="I8" s="51"/>
      <c r="J8" s="51"/>
      <c r="K8" s="50">
        <f t="shared" si="0"/>
        <v>0</v>
      </c>
      <c r="L8" s="50">
        <v>10</v>
      </c>
      <c r="M8" s="23"/>
      <c r="N8" s="23"/>
      <c r="O8" s="23"/>
    </row>
    <row r="9" spans="1:15" ht="30" x14ac:dyDescent="0.25">
      <c r="A9" s="56">
        <v>5</v>
      </c>
      <c r="B9" s="29" t="s">
        <v>94</v>
      </c>
      <c r="C9" s="54">
        <v>1</v>
      </c>
      <c r="D9" s="30" t="s">
        <v>97</v>
      </c>
      <c r="E9" s="32" t="s">
        <v>26</v>
      </c>
      <c r="F9" s="49"/>
      <c r="G9" s="51"/>
      <c r="H9" s="51"/>
      <c r="I9" s="51"/>
      <c r="J9" s="51"/>
      <c r="K9" s="50">
        <f t="shared" si="0"/>
        <v>0</v>
      </c>
      <c r="L9" s="50">
        <v>10</v>
      </c>
      <c r="M9" s="23"/>
      <c r="N9" s="23"/>
      <c r="O9" s="23"/>
    </row>
    <row r="10" spans="1:15" ht="30" x14ac:dyDescent="0.25">
      <c r="A10" s="56">
        <v>6</v>
      </c>
      <c r="B10" s="29" t="s">
        <v>94</v>
      </c>
      <c r="C10" s="54">
        <v>1</v>
      </c>
      <c r="D10" s="30" t="s">
        <v>231</v>
      </c>
      <c r="E10" s="32" t="s">
        <v>26</v>
      </c>
      <c r="F10" s="49"/>
      <c r="G10" s="51"/>
      <c r="H10" s="51"/>
      <c r="I10" s="51"/>
      <c r="J10" s="51"/>
      <c r="K10" s="50">
        <f>IF(G10=1,10,IF(H10=1,6,IF(I10=1,3,IF(J10=1,1,0))))</f>
        <v>0</v>
      </c>
      <c r="L10" s="50">
        <v>10</v>
      </c>
      <c r="M10" s="23"/>
      <c r="N10" s="23"/>
      <c r="O10" s="23"/>
    </row>
    <row r="11" spans="1:15" ht="30" x14ac:dyDescent="0.25">
      <c r="A11" s="56">
        <v>7</v>
      </c>
      <c r="B11" s="29" t="s">
        <v>94</v>
      </c>
      <c r="C11" s="54">
        <v>1</v>
      </c>
      <c r="D11" s="30" t="s">
        <v>232</v>
      </c>
      <c r="E11" s="32" t="s">
        <v>26</v>
      </c>
      <c r="F11" s="49"/>
      <c r="G11" s="51"/>
      <c r="H11" s="51"/>
      <c r="I11" s="51"/>
      <c r="J11" s="51"/>
      <c r="K11" s="50">
        <f>IF(G11=1,10,IF(H11=1,6,IF(I11=1,3,IF(J11=1,1,0))))</f>
        <v>0</v>
      </c>
      <c r="L11" s="50">
        <v>10</v>
      </c>
      <c r="M11" s="23"/>
      <c r="N11" s="23"/>
      <c r="O11" s="23"/>
    </row>
    <row r="12" spans="1:15" ht="30" x14ac:dyDescent="0.25">
      <c r="A12" s="56">
        <v>8</v>
      </c>
      <c r="B12" s="29" t="s">
        <v>94</v>
      </c>
      <c r="C12" s="54">
        <v>1</v>
      </c>
      <c r="D12" s="30" t="s">
        <v>98</v>
      </c>
      <c r="E12" s="32" t="s">
        <v>26</v>
      </c>
      <c r="F12" s="49"/>
      <c r="G12" s="51"/>
      <c r="H12" s="51"/>
      <c r="I12" s="51"/>
      <c r="J12" s="51"/>
      <c r="K12" s="50">
        <f t="shared" si="0"/>
        <v>0</v>
      </c>
      <c r="L12" s="50">
        <v>10</v>
      </c>
      <c r="M12" s="23"/>
      <c r="N12" s="23"/>
      <c r="O12" s="23"/>
    </row>
    <row r="13" spans="1:15" ht="75" x14ac:dyDescent="0.25">
      <c r="A13" s="56">
        <v>9</v>
      </c>
      <c r="B13" s="29" t="s">
        <v>94</v>
      </c>
      <c r="C13" s="54">
        <v>1</v>
      </c>
      <c r="D13" s="30" t="s">
        <v>99</v>
      </c>
      <c r="E13" s="32" t="s">
        <v>26</v>
      </c>
      <c r="F13" s="49"/>
      <c r="G13" s="51"/>
      <c r="H13" s="51"/>
      <c r="I13" s="51"/>
      <c r="J13" s="51"/>
      <c r="K13" s="50">
        <f t="shared" si="0"/>
        <v>0</v>
      </c>
      <c r="L13" s="50">
        <v>10</v>
      </c>
      <c r="M13" s="23"/>
      <c r="N13" s="23"/>
      <c r="O13" s="23"/>
    </row>
    <row r="14" spans="1:15" ht="30" x14ac:dyDescent="0.25">
      <c r="A14" s="56">
        <v>10</v>
      </c>
      <c r="B14" s="29" t="s">
        <v>94</v>
      </c>
      <c r="C14" s="54">
        <v>1</v>
      </c>
      <c r="D14" s="30" t="s">
        <v>235</v>
      </c>
      <c r="E14" s="32" t="s">
        <v>26</v>
      </c>
      <c r="F14" s="49"/>
      <c r="G14" s="51"/>
      <c r="H14" s="51"/>
      <c r="I14" s="51"/>
      <c r="J14" s="51"/>
      <c r="K14" s="50">
        <f t="shared" si="0"/>
        <v>0</v>
      </c>
      <c r="L14" s="50">
        <v>10</v>
      </c>
      <c r="M14" s="23"/>
      <c r="N14" s="23"/>
      <c r="O14" s="23"/>
    </row>
    <row r="15" spans="1:15" ht="30" x14ac:dyDescent="0.25">
      <c r="A15" s="56">
        <v>11</v>
      </c>
      <c r="B15" s="29" t="s">
        <v>94</v>
      </c>
      <c r="C15" s="54">
        <v>1</v>
      </c>
      <c r="D15" s="30" t="s">
        <v>100</v>
      </c>
      <c r="E15" s="20" t="s">
        <v>236</v>
      </c>
      <c r="F15" s="49"/>
      <c r="G15" s="51"/>
      <c r="H15" s="51"/>
      <c r="I15" s="51"/>
      <c r="J15" s="51"/>
      <c r="K15" s="50">
        <f t="shared" si="0"/>
        <v>0</v>
      </c>
      <c r="L15" s="50">
        <v>10</v>
      </c>
      <c r="M15" s="23"/>
      <c r="N15" s="23"/>
      <c r="O15" s="23"/>
    </row>
    <row r="16" spans="1:15" ht="30" x14ac:dyDescent="0.25">
      <c r="A16" s="56">
        <v>12</v>
      </c>
      <c r="B16" s="29" t="s">
        <v>94</v>
      </c>
      <c r="C16" s="54">
        <v>1</v>
      </c>
      <c r="D16" s="30" t="s">
        <v>101</v>
      </c>
      <c r="E16" s="32" t="s">
        <v>26</v>
      </c>
      <c r="F16" s="49"/>
      <c r="G16" s="51"/>
      <c r="H16" s="51"/>
      <c r="I16" s="51"/>
      <c r="J16" s="51"/>
      <c r="K16" s="50">
        <f t="shared" si="0"/>
        <v>0</v>
      </c>
      <c r="L16" s="50">
        <v>10</v>
      </c>
      <c r="M16" s="23"/>
      <c r="N16" s="23"/>
      <c r="O16" s="23"/>
    </row>
    <row r="17" spans="1:15" ht="30" x14ac:dyDescent="0.25">
      <c r="A17" s="56">
        <v>13</v>
      </c>
      <c r="B17" s="29" t="s">
        <v>94</v>
      </c>
      <c r="C17" s="54">
        <v>1</v>
      </c>
      <c r="D17" s="30" t="s">
        <v>102</v>
      </c>
      <c r="E17" s="32" t="s">
        <v>26</v>
      </c>
      <c r="F17" s="49"/>
      <c r="G17" s="51"/>
      <c r="H17" s="51"/>
      <c r="I17" s="51"/>
      <c r="J17" s="51"/>
      <c r="K17" s="50">
        <f t="shared" si="0"/>
        <v>0</v>
      </c>
      <c r="L17" s="50">
        <v>10</v>
      </c>
      <c r="M17" s="23"/>
      <c r="N17" s="23"/>
      <c r="O17" s="23"/>
    </row>
    <row r="18" spans="1:15" ht="30" x14ac:dyDescent="0.25">
      <c r="A18" s="56">
        <v>14</v>
      </c>
      <c r="B18" s="29" t="s">
        <v>94</v>
      </c>
      <c r="C18" s="54">
        <v>1</v>
      </c>
      <c r="D18" s="30" t="s">
        <v>103</v>
      </c>
      <c r="E18" s="32" t="s">
        <v>26</v>
      </c>
      <c r="F18" s="49"/>
      <c r="G18" s="51"/>
      <c r="H18" s="51"/>
      <c r="I18" s="51"/>
      <c r="J18" s="51"/>
      <c r="K18" s="50">
        <f t="shared" si="0"/>
        <v>0</v>
      </c>
      <c r="L18" s="50">
        <v>10</v>
      </c>
      <c r="M18" s="23"/>
      <c r="N18" s="23"/>
      <c r="O18" s="23"/>
    </row>
    <row r="19" spans="1:15" ht="30" x14ac:dyDescent="0.25">
      <c r="A19" s="56">
        <v>15</v>
      </c>
      <c r="B19" s="29" t="s">
        <v>94</v>
      </c>
      <c r="C19" s="54">
        <v>1</v>
      </c>
      <c r="D19" s="30" t="s">
        <v>104</v>
      </c>
      <c r="E19" s="20" t="s">
        <v>236</v>
      </c>
      <c r="F19" s="49"/>
      <c r="G19" s="51"/>
      <c r="H19" s="51"/>
      <c r="I19" s="51"/>
      <c r="J19" s="51"/>
      <c r="K19" s="50">
        <f t="shared" si="0"/>
        <v>0</v>
      </c>
      <c r="L19" s="50">
        <v>10</v>
      </c>
      <c r="M19" s="23"/>
      <c r="N19" s="23"/>
      <c r="O19" s="23"/>
    </row>
    <row r="20" spans="1:15" ht="30" x14ac:dyDescent="0.25">
      <c r="A20" s="56">
        <v>16</v>
      </c>
      <c r="B20" s="29" t="s">
        <v>94</v>
      </c>
      <c r="C20" s="54">
        <v>1</v>
      </c>
      <c r="D20" s="30" t="s">
        <v>105</v>
      </c>
      <c r="E20" s="20" t="s">
        <v>236</v>
      </c>
      <c r="F20" s="49"/>
      <c r="G20" s="51"/>
      <c r="H20" s="51"/>
      <c r="I20" s="51"/>
      <c r="J20" s="51"/>
      <c r="K20" s="50">
        <f t="shared" si="0"/>
        <v>0</v>
      </c>
      <c r="L20" s="50">
        <v>10</v>
      </c>
      <c r="M20" s="23"/>
      <c r="N20" s="23"/>
      <c r="O20" s="23"/>
    </row>
    <row r="21" spans="1:15" ht="45" x14ac:dyDescent="0.25">
      <c r="A21" s="56">
        <v>17</v>
      </c>
      <c r="B21" s="29" t="s">
        <v>94</v>
      </c>
      <c r="C21" s="54">
        <v>1</v>
      </c>
      <c r="D21" s="30" t="s">
        <v>106</v>
      </c>
      <c r="E21" s="20" t="s">
        <v>236</v>
      </c>
      <c r="F21" s="49"/>
      <c r="G21" s="51"/>
      <c r="H21" s="51"/>
      <c r="I21" s="51"/>
      <c r="J21" s="51"/>
      <c r="K21" s="50">
        <f t="shared" si="0"/>
        <v>0</v>
      </c>
      <c r="L21" s="50">
        <v>10</v>
      </c>
      <c r="M21" s="23"/>
      <c r="N21" s="23"/>
      <c r="O21" s="23"/>
    </row>
    <row r="22" spans="1:15" ht="30" x14ac:dyDescent="0.25">
      <c r="A22" s="56">
        <v>18</v>
      </c>
      <c r="B22" s="29" t="s">
        <v>94</v>
      </c>
      <c r="C22" s="54">
        <v>1</v>
      </c>
      <c r="D22" s="30" t="s">
        <v>107</v>
      </c>
      <c r="E22" s="20" t="s">
        <v>236</v>
      </c>
      <c r="F22" s="49"/>
      <c r="G22" s="51"/>
      <c r="H22" s="51"/>
      <c r="I22" s="51"/>
      <c r="J22" s="51"/>
      <c r="K22" s="50">
        <f t="shared" si="0"/>
        <v>0</v>
      </c>
      <c r="L22" s="50">
        <v>10</v>
      </c>
      <c r="M22" s="23"/>
      <c r="N22" s="23"/>
      <c r="O22" s="23"/>
    </row>
    <row r="23" spans="1:15" ht="45" x14ac:dyDescent="0.25">
      <c r="A23" s="56">
        <v>19</v>
      </c>
      <c r="B23" s="29" t="s">
        <v>94</v>
      </c>
      <c r="C23" s="54">
        <v>1</v>
      </c>
      <c r="D23" s="30" t="s">
        <v>108</v>
      </c>
      <c r="E23" s="20" t="s">
        <v>236</v>
      </c>
      <c r="F23" s="49"/>
      <c r="G23" s="51"/>
      <c r="H23" s="51"/>
      <c r="I23" s="51"/>
      <c r="J23" s="51"/>
      <c r="K23" s="50">
        <f t="shared" si="0"/>
        <v>0</v>
      </c>
      <c r="L23" s="50">
        <v>10</v>
      </c>
      <c r="M23" s="23"/>
      <c r="N23" s="23"/>
      <c r="O23" s="23"/>
    </row>
    <row r="24" spans="1:15" ht="30" x14ac:dyDescent="0.25">
      <c r="A24" s="56">
        <v>20</v>
      </c>
      <c r="B24" s="29" t="s">
        <v>124</v>
      </c>
      <c r="C24" s="54">
        <v>2</v>
      </c>
      <c r="D24" s="30" t="s">
        <v>109</v>
      </c>
      <c r="E24" s="32" t="s">
        <v>26</v>
      </c>
      <c r="F24" s="49"/>
      <c r="G24" s="51"/>
      <c r="H24" s="51"/>
      <c r="I24" s="51"/>
      <c r="J24" s="51"/>
      <c r="K24" s="50">
        <f t="shared" si="0"/>
        <v>0</v>
      </c>
      <c r="L24" s="50">
        <v>10</v>
      </c>
      <c r="M24" s="23"/>
      <c r="N24" s="23"/>
      <c r="O24" s="23"/>
    </row>
    <row r="25" spans="1:15" ht="75" x14ac:dyDescent="0.25">
      <c r="A25" s="56">
        <v>21</v>
      </c>
      <c r="B25" s="29" t="s">
        <v>124</v>
      </c>
      <c r="C25" s="54">
        <v>2</v>
      </c>
      <c r="D25" s="30" t="s">
        <v>110</v>
      </c>
      <c r="E25" s="20" t="s">
        <v>236</v>
      </c>
      <c r="F25" s="49"/>
      <c r="G25" s="51"/>
      <c r="H25" s="51"/>
      <c r="I25" s="51"/>
      <c r="J25" s="51"/>
      <c r="K25" s="50">
        <f t="shared" si="0"/>
        <v>0</v>
      </c>
      <c r="L25" s="50">
        <v>10</v>
      </c>
      <c r="M25" s="23"/>
      <c r="N25" s="23"/>
      <c r="O25" s="23"/>
    </row>
    <row r="26" spans="1:15" ht="30" x14ac:dyDescent="0.25">
      <c r="A26" s="56">
        <v>22</v>
      </c>
      <c r="B26" s="29" t="s">
        <v>124</v>
      </c>
      <c r="C26" s="54">
        <v>2</v>
      </c>
      <c r="D26" s="30" t="s">
        <v>111</v>
      </c>
      <c r="E26" s="32" t="s">
        <v>26</v>
      </c>
      <c r="F26" s="49"/>
      <c r="G26" s="51"/>
      <c r="H26" s="51"/>
      <c r="I26" s="51"/>
      <c r="J26" s="51"/>
      <c r="K26" s="50">
        <f t="shared" si="0"/>
        <v>0</v>
      </c>
      <c r="L26" s="50">
        <v>10</v>
      </c>
      <c r="M26" s="23"/>
      <c r="N26" s="23"/>
      <c r="O26" s="23"/>
    </row>
    <row r="27" spans="1:15" ht="30" x14ac:dyDescent="0.25">
      <c r="A27" s="56">
        <v>23</v>
      </c>
      <c r="B27" s="29" t="s">
        <v>124</v>
      </c>
      <c r="C27" s="54">
        <v>2</v>
      </c>
      <c r="D27" s="30" t="s">
        <v>112</v>
      </c>
      <c r="E27" s="20" t="s">
        <v>236</v>
      </c>
      <c r="F27" s="49"/>
      <c r="G27" s="51"/>
      <c r="H27" s="51"/>
      <c r="I27" s="51"/>
      <c r="J27" s="51"/>
      <c r="K27" s="50">
        <f t="shared" si="0"/>
        <v>0</v>
      </c>
      <c r="L27" s="50">
        <v>10</v>
      </c>
      <c r="M27" s="23"/>
      <c r="N27" s="23"/>
      <c r="O27" s="23"/>
    </row>
    <row r="28" spans="1:15" ht="30" x14ac:dyDescent="0.25">
      <c r="A28" s="56">
        <v>24</v>
      </c>
      <c r="B28" s="29" t="s">
        <v>124</v>
      </c>
      <c r="C28" s="54">
        <v>2</v>
      </c>
      <c r="D28" s="30" t="s">
        <v>113</v>
      </c>
      <c r="E28" s="32" t="s">
        <v>26</v>
      </c>
      <c r="F28" s="49"/>
      <c r="G28" s="51"/>
      <c r="H28" s="51"/>
      <c r="I28" s="51"/>
      <c r="J28" s="51"/>
      <c r="K28" s="50">
        <f t="shared" si="0"/>
        <v>0</v>
      </c>
      <c r="L28" s="50">
        <v>10</v>
      </c>
      <c r="M28" s="23"/>
      <c r="N28" s="23"/>
      <c r="O28" s="23"/>
    </row>
    <row r="29" spans="1:15" ht="30" x14ac:dyDescent="0.25">
      <c r="A29" s="56">
        <v>25</v>
      </c>
      <c r="B29" s="29" t="s">
        <v>124</v>
      </c>
      <c r="C29" s="54">
        <v>2</v>
      </c>
      <c r="D29" s="30" t="s">
        <v>114</v>
      </c>
      <c r="E29" s="20" t="s">
        <v>236</v>
      </c>
      <c r="F29" s="49"/>
      <c r="G29" s="51"/>
      <c r="H29" s="51"/>
      <c r="I29" s="51"/>
      <c r="J29" s="51"/>
      <c r="K29" s="50">
        <f t="shared" si="0"/>
        <v>0</v>
      </c>
      <c r="L29" s="50">
        <v>10</v>
      </c>
      <c r="M29" s="23"/>
      <c r="N29" s="23"/>
      <c r="O29" s="23"/>
    </row>
    <row r="30" spans="1:15" ht="30" x14ac:dyDescent="0.25">
      <c r="A30" s="56">
        <v>26</v>
      </c>
      <c r="B30" s="29" t="s">
        <v>124</v>
      </c>
      <c r="C30" s="54">
        <v>2</v>
      </c>
      <c r="D30" s="30" t="s">
        <v>115</v>
      </c>
      <c r="E30" s="32" t="s">
        <v>26</v>
      </c>
      <c r="F30" s="49"/>
      <c r="G30" s="51"/>
      <c r="H30" s="51"/>
      <c r="I30" s="51"/>
      <c r="J30" s="51"/>
      <c r="K30" s="50">
        <f t="shared" si="0"/>
        <v>0</v>
      </c>
      <c r="L30" s="50">
        <v>10</v>
      </c>
      <c r="M30" s="23"/>
      <c r="N30" s="23"/>
      <c r="O30" s="23"/>
    </row>
    <row r="31" spans="1:15" ht="30" x14ac:dyDescent="0.25">
      <c r="A31" s="56">
        <v>27</v>
      </c>
      <c r="B31" s="29" t="s">
        <v>124</v>
      </c>
      <c r="C31" s="54">
        <v>2</v>
      </c>
      <c r="D31" s="30" t="s">
        <v>116</v>
      </c>
      <c r="E31" s="32" t="s">
        <v>26</v>
      </c>
      <c r="F31" s="49"/>
      <c r="G31" s="51"/>
      <c r="H31" s="51"/>
      <c r="I31" s="51"/>
      <c r="J31" s="51"/>
      <c r="K31" s="50">
        <f t="shared" si="0"/>
        <v>0</v>
      </c>
      <c r="L31" s="50">
        <v>10</v>
      </c>
      <c r="M31" s="23"/>
      <c r="N31" s="23"/>
      <c r="O31" s="23"/>
    </row>
    <row r="32" spans="1:15" ht="30" x14ac:dyDescent="0.25">
      <c r="A32" s="56">
        <v>28</v>
      </c>
      <c r="B32" s="29" t="s">
        <v>124</v>
      </c>
      <c r="C32" s="54">
        <v>2</v>
      </c>
      <c r="D32" s="30" t="s">
        <v>117</v>
      </c>
      <c r="E32" s="32" t="s">
        <v>26</v>
      </c>
      <c r="F32" s="49"/>
      <c r="G32" s="51"/>
      <c r="H32" s="51"/>
      <c r="I32" s="51"/>
      <c r="J32" s="51"/>
      <c r="K32" s="50">
        <f t="shared" si="0"/>
        <v>0</v>
      </c>
      <c r="L32" s="50">
        <v>10</v>
      </c>
      <c r="M32" s="23"/>
      <c r="N32" s="23"/>
      <c r="O32" s="23"/>
    </row>
    <row r="33" spans="1:15" ht="30" x14ac:dyDescent="0.25">
      <c r="A33" s="56">
        <v>29</v>
      </c>
      <c r="B33" s="29" t="s">
        <v>124</v>
      </c>
      <c r="C33" s="54">
        <v>2</v>
      </c>
      <c r="D33" s="30" t="s">
        <v>118</v>
      </c>
      <c r="E33" s="32" t="s">
        <v>26</v>
      </c>
      <c r="F33" s="49"/>
      <c r="G33" s="51"/>
      <c r="H33" s="51"/>
      <c r="I33" s="51"/>
      <c r="J33" s="51"/>
      <c r="K33" s="50">
        <f t="shared" si="0"/>
        <v>0</v>
      </c>
      <c r="L33" s="50">
        <v>10</v>
      </c>
      <c r="M33" s="23"/>
      <c r="N33" s="23"/>
      <c r="O33" s="23"/>
    </row>
    <row r="34" spans="1:15" ht="30" x14ac:dyDescent="0.25">
      <c r="A34" s="56">
        <v>30</v>
      </c>
      <c r="B34" s="29" t="s">
        <v>124</v>
      </c>
      <c r="C34" s="54">
        <v>2</v>
      </c>
      <c r="D34" s="30" t="s">
        <v>119</v>
      </c>
      <c r="E34" s="20" t="s">
        <v>236</v>
      </c>
      <c r="F34" s="49"/>
      <c r="G34" s="51"/>
      <c r="H34" s="51"/>
      <c r="I34" s="51"/>
      <c r="J34" s="51"/>
      <c r="K34" s="50">
        <f t="shared" si="0"/>
        <v>0</v>
      </c>
      <c r="L34" s="50">
        <v>10</v>
      </c>
      <c r="M34" s="23"/>
      <c r="N34" s="23"/>
      <c r="O34" s="23"/>
    </row>
    <row r="35" spans="1:15" ht="45" x14ac:dyDescent="0.25">
      <c r="A35" s="56">
        <v>31</v>
      </c>
      <c r="B35" s="29" t="s">
        <v>124</v>
      </c>
      <c r="C35" s="54">
        <v>2</v>
      </c>
      <c r="D35" s="30" t="s">
        <v>120</v>
      </c>
      <c r="E35" s="32" t="s">
        <v>26</v>
      </c>
      <c r="F35" s="49"/>
      <c r="G35" s="51"/>
      <c r="H35" s="51"/>
      <c r="I35" s="51"/>
      <c r="J35" s="51"/>
      <c r="K35" s="50">
        <f t="shared" si="0"/>
        <v>0</v>
      </c>
      <c r="L35" s="50">
        <v>10</v>
      </c>
      <c r="M35" s="23"/>
      <c r="N35" s="23"/>
      <c r="O35" s="23"/>
    </row>
    <row r="36" spans="1:15" ht="45" x14ac:dyDescent="0.25">
      <c r="A36" s="56">
        <v>32</v>
      </c>
      <c r="B36" s="29" t="s">
        <v>124</v>
      </c>
      <c r="C36" s="54">
        <v>2</v>
      </c>
      <c r="D36" s="30" t="s">
        <v>121</v>
      </c>
      <c r="E36" s="32" t="s">
        <v>26</v>
      </c>
      <c r="F36" s="49"/>
      <c r="G36" s="51"/>
      <c r="H36" s="51"/>
      <c r="I36" s="51"/>
      <c r="J36" s="51"/>
      <c r="K36" s="50">
        <f t="shared" si="0"/>
        <v>0</v>
      </c>
      <c r="L36" s="50">
        <v>10</v>
      </c>
      <c r="M36" s="23"/>
      <c r="N36" s="23"/>
      <c r="O36" s="23"/>
    </row>
    <row r="37" spans="1:15" ht="30" x14ac:dyDescent="0.25">
      <c r="A37" s="56">
        <v>33</v>
      </c>
      <c r="B37" s="29" t="s">
        <v>124</v>
      </c>
      <c r="C37" s="54">
        <v>2</v>
      </c>
      <c r="D37" s="30" t="s">
        <v>122</v>
      </c>
      <c r="E37" s="32" t="s">
        <v>26</v>
      </c>
      <c r="F37" s="49"/>
      <c r="G37" s="51"/>
      <c r="H37" s="51"/>
      <c r="I37" s="51"/>
      <c r="J37" s="51"/>
      <c r="K37" s="50">
        <f t="shared" si="0"/>
        <v>0</v>
      </c>
      <c r="L37" s="50">
        <v>10</v>
      </c>
      <c r="M37" s="23"/>
      <c r="N37" s="23"/>
      <c r="O37" s="23"/>
    </row>
    <row r="38" spans="1:15" ht="30" x14ac:dyDescent="0.25">
      <c r="A38" s="56">
        <v>34</v>
      </c>
      <c r="B38" s="29" t="s">
        <v>124</v>
      </c>
      <c r="C38" s="54">
        <v>2</v>
      </c>
      <c r="D38" s="30" t="s">
        <v>123</v>
      </c>
      <c r="E38" s="32" t="s">
        <v>26</v>
      </c>
      <c r="F38" s="49"/>
      <c r="G38" s="51"/>
      <c r="H38" s="51"/>
      <c r="I38" s="51"/>
      <c r="J38" s="51"/>
      <c r="K38" s="50">
        <f t="shared" si="0"/>
        <v>0</v>
      </c>
      <c r="L38" s="50">
        <v>10</v>
      </c>
      <c r="M38" s="23"/>
      <c r="N38" s="23"/>
      <c r="O38" s="23"/>
    </row>
    <row r="39" spans="1:15" ht="45" x14ac:dyDescent="0.25">
      <c r="A39" s="56">
        <v>35</v>
      </c>
      <c r="B39" s="29" t="s">
        <v>124</v>
      </c>
      <c r="C39" s="54">
        <v>2</v>
      </c>
      <c r="D39" s="30" t="s">
        <v>237</v>
      </c>
      <c r="E39" s="32" t="s">
        <v>26</v>
      </c>
      <c r="F39" s="49"/>
      <c r="G39" s="51"/>
      <c r="H39" s="51"/>
      <c r="I39" s="51"/>
      <c r="J39" s="51"/>
      <c r="K39" s="50">
        <f t="shared" si="0"/>
        <v>0</v>
      </c>
      <c r="L39" s="50">
        <v>10</v>
      </c>
      <c r="M39" s="23"/>
      <c r="N39" s="23"/>
      <c r="O39" s="23"/>
    </row>
    <row r="40" spans="1:15" ht="30" x14ac:dyDescent="0.25">
      <c r="A40" s="56">
        <v>36</v>
      </c>
      <c r="B40" s="29" t="s">
        <v>131</v>
      </c>
      <c r="C40" s="54">
        <v>3</v>
      </c>
      <c r="D40" s="30" t="s">
        <v>125</v>
      </c>
      <c r="E40" s="32" t="s">
        <v>26</v>
      </c>
      <c r="F40" s="49"/>
      <c r="G40" s="51"/>
      <c r="H40" s="51"/>
      <c r="I40" s="51"/>
      <c r="J40" s="51"/>
      <c r="K40" s="50">
        <f t="shared" si="0"/>
        <v>0</v>
      </c>
      <c r="L40" s="50">
        <v>10</v>
      </c>
      <c r="M40" s="23"/>
      <c r="N40" s="23"/>
      <c r="O40" s="23"/>
    </row>
    <row r="41" spans="1:15" ht="30" x14ac:dyDescent="0.25">
      <c r="A41" s="56">
        <v>37</v>
      </c>
      <c r="B41" s="29" t="s">
        <v>131</v>
      </c>
      <c r="C41" s="54">
        <v>3</v>
      </c>
      <c r="D41" s="30" t="s">
        <v>126</v>
      </c>
      <c r="E41" s="32" t="s">
        <v>26</v>
      </c>
      <c r="F41" s="49"/>
      <c r="G41" s="51"/>
      <c r="H41" s="51"/>
      <c r="I41" s="51"/>
      <c r="J41" s="51"/>
      <c r="K41" s="50">
        <f t="shared" si="0"/>
        <v>0</v>
      </c>
      <c r="L41" s="50">
        <v>10</v>
      </c>
      <c r="M41" s="23"/>
      <c r="N41" s="23"/>
      <c r="O41" s="23"/>
    </row>
    <row r="42" spans="1:15" ht="30" x14ac:dyDescent="0.25">
      <c r="A42" s="56">
        <v>38</v>
      </c>
      <c r="B42" s="29" t="s">
        <v>131</v>
      </c>
      <c r="C42" s="54">
        <v>3</v>
      </c>
      <c r="D42" s="30" t="s">
        <v>127</v>
      </c>
      <c r="E42" s="32" t="s">
        <v>26</v>
      </c>
      <c r="F42" s="49"/>
      <c r="G42" s="51"/>
      <c r="H42" s="51"/>
      <c r="I42" s="51"/>
      <c r="J42" s="51"/>
      <c r="K42" s="50">
        <f t="shared" si="0"/>
        <v>0</v>
      </c>
      <c r="L42" s="50">
        <v>10</v>
      </c>
      <c r="M42" s="23"/>
      <c r="N42" s="23"/>
      <c r="O42" s="23"/>
    </row>
    <row r="43" spans="1:15" ht="45" x14ac:dyDescent="0.25">
      <c r="A43" s="56">
        <v>39</v>
      </c>
      <c r="B43" s="29" t="s">
        <v>131</v>
      </c>
      <c r="C43" s="54">
        <v>3</v>
      </c>
      <c r="D43" s="30" t="s">
        <v>128</v>
      </c>
      <c r="E43" s="32" t="s">
        <v>26</v>
      </c>
      <c r="F43" s="49"/>
      <c r="G43" s="51"/>
      <c r="H43" s="51"/>
      <c r="I43" s="51"/>
      <c r="J43" s="51"/>
      <c r="K43" s="50">
        <f t="shared" si="0"/>
        <v>0</v>
      </c>
      <c r="L43" s="50">
        <v>10</v>
      </c>
      <c r="M43" s="23"/>
      <c r="N43" s="23"/>
      <c r="O43" s="23"/>
    </row>
    <row r="44" spans="1:15" ht="45" x14ac:dyDescent="0.25">
      <c r="A44" s="56">
        <v>40</v>
      </c>
      <c r="B44" s="29" t="s">
        <v>131</v>
      </c>
      <c r="C44" s="54">
        <v>3</v>
      </c>
      <c r="D44" s="30" t="s">
        <v>129</v>
      </c>
      <c r="E44" s="32" t="s">
        <v>26</v>
      </c>
      <c r="F44" s="49"/>
      <c r="G44" s="51"/>
      <c r="H44" s="51"/>
      <c r="I44" s="51"/>
      <c r="J44" s="51"/>
      <c r="K44" s="50">
        <f t="shared" si="0"/>
        <v>0</v>
      </c>
      <c r="L44" s="50">
        <v>10</v>
      </c>
      <c r="M44" s="23"/>
      <c r="N44" s="23"/>
      <c r="O44" s="23"/>
    </row>
    <row r="45" spans="1:15" ht="30" x14ac:dyDescent="0.25">
      <c r="A45" s="56">
        <v>41</v>
      </c>
      <c r="B45" s="29" t="s">
        <v>131</v>
      </c>
      <c r="C45" s="54">
        <v>3</v>
      </c>
      <c r="D45" s="30" t="s">
        <v>130</v>
      </c>
      <c r="E45" s="32" t="s">
        <v>26</v>
      </c>
      <c r="F45" s="49"/>
      <c r="G45" s="51"/>
      <c r="H45" s="51"/>
      <c r="I45" s="51"/>
      <c r="J45" s="51"/>
      <c r="K45" s="50">
        <f t="shared" si="0"/>
        <v>0</v>
      </c>
      <c r="L45" s="50">
        <v>10</v>
      </c>
      <c r="M45" s="23"/>
      <c r="N45" s="23"/>
      <c r="O45" s="23"/>
    </row>
    <row r="46" spans="1:15" ht="45" x14ac:dyDescent="0.25">
      <c r="A46" s="56">
        <v>42</v>
      </c>
      <c r="B46" s="29" t="s">
        <v>138</v>
      </c>
      <c r="C46" s="54">
        <v>4</v>
      </c>
      <c r="D46" s="30" t="s">
        <v>132</v>
      </c>
      <c r="E46" s="20" t="s">
        <v>236</v>
      </c>
      <c r="F46" s="49"/>
      <c r="G46" s="51"/>
      <c r="H46" s="51"/>
      <c r="I46" s="51"/>
      <c r="J46" s="51"/>
      <c r="K46" s="50">
        <f t="shared" si="0"/>
        <v>0</v>
      </c>
      <c r="L46" s="50">
        <v>10</v>
      </c>
      <c r="M46" s="23"/>
      <c r="N46" s="23"/>
      <c r="O46" s="23"/>
    </row>
    <row r="47" spans="1:15" ht="30" x14ac:dyDescent="0.25">
      <c r="A47" s="56">
        <v>43</v>
      </c>
      <c r="B47" s="29" t="s">
        <v>138</v>
      </c>
      <c r="C47" s="54">
        <v>4</v>
      </c>
      <c r="D47" s="30" t="s">
        <v>133</v>
      </c>
      <c r="E47" s="32" t="s">
        <v>236</v>
      </c>
      <c r="F47" s="49"/>
      <c r="G47" s="51"/>
      <c r="H47" s="51"/>
      <c r="I47" s="51"/>
      <c r="J47" s="51"/>
      <c r="K47" s="50">
        <f t="shared" si="0"/>
        <v>0</v>
      </c>
      <c r="L47" s="50">
        <v>10</v>
      </c>
      <c r="M47" s="23"/>
      <c r="N47" s="23"/>
      <c r="O47" s="23"/>
    </row>
    <row r="48" spans="1:15" ht="45" x14ac:dyDescent="0.25">
      <c r="A48" s="56">
        <v>44</v>
      </c>
      <c r="B48" s="29" t="s">
        <v>138</v>
      </c>
      <c r="C48" s="54">
        <v>4</v>
      </c>
      <c r="D48" s="30" t="s">
        <v>134</v>
      </c>
      <c r="E48" s="32" t="s">
        <v>26</v>
      </c>
      <c r="F48" s="49"/>
      <c r="G48" s="51"/>
      <c r="H48" s="51"/>
      <c r="I48" s="51"/>
      <c r="J48" s="51"/>
      <c r="K48" s="50">
        <f t="shared" si="0"/>
        <v>0</v>
      </c>
      <c r="L48" s="50">
        <v>10</v>
      </c>
      <c r="M48" s="23"/>
      <c r="N48" s="23"/>
      <c r="O48" s="23"/>
    </row>
    <row r="49" spans="1:15" ht="30" x14ac:dyDescent="0.25">
      <c r="A49" s="56">
        <v>45</v>
      </c>
      <c r="B49" s="29" t="s">
        <v>138</v>
      </c>
      <c r="C49" s="54">
        <v>4</v>
      </c>
      <c r="D49" s="30" t="s">
        <v>135</v>
      </c>
      <c r="E49" s="32" t="s">
        <v>26</v>
      </c>
      <c r="F49" s="49"/>
      <c r="G49" s="51"/>
      <c r="H49" s="51"/>
      <c r="I49" s="51"/>
      <c r="J49" s="51"/>
      <c r="K49" s="50">
        <f t="shared" si="0"/>
        <v>0</v>
      </c>
      <c r="L49" s="50">
        <v>10</v>
      </c>
      <c r="M49" s="23"/>
      <c r="N49" s="23"/>
      <c r="O49" s="23"/>
    </row>
    <row r="50" spans="1:15" ht="30" x14ac:dyDescent="0.25">
      <c r="A50" s="56">
        <v>46</v>
      </c>
      <c r="B50" s="29" t="s">
        <v>138</v>
      </c>
      <c r="C50" s="54">
        <v>4</v>
      </c>
      <c r="D50" s="30" t="s">
        <v>136</v>
      </c>
      <c r="E50" s="32" t="s">
        <v>26</v>
      </c>
      <c r="F50" s="49"/>
      <c r="G50" s="51"/>
      <c r="H50" s="51"/>
      <c r="I50" s="51"/>
      <c r="J50" s="51"/>
      <c r="K50" s="50">
        <f t="shared" si="0"/>
        <v>0</v>
      </c>
      <c r="L50" s="50">
        <v>10</v>
      </c>
      <c r="M50" s="23"/>
      <c r="N50" s="23"/>
      <c r="O50" s="23"/>
    </row>
    <row r="51" spans="1:15" ht="30" x14ac:dyDescent="0.25">
      <c r="A51" s="56">
        <v>47</v>
      </c>
      <c r="B51" s="29" t="s">
        <v>138</v>
      </c>
      <c r="C51" s="54">
        <v>4</v>
      </c>
      <c r="D51" s="30" t="s">
        <v>137</v>
      </c>
      <c r="E51" s="32" t="s">
        <v>26</v>
      </c>
      <c r="F51" s="49"/>
      <c r="G51" s="51"/>
      <c r="H51" s="51"/>
      <c r="I51" s="51"/>
      <c r="J51" s="51"/>
      <c r="K51" s="50">
        <f t="shared" si="0"/>
        <v>0</v>
      </c>
      <c r="L51" s="50">
        <v>10</v>
      </c>
      <c r="M51" s="23"/>
      <c r="N51" s="23"/>
      <c r="O51" s="23"/>
    </row>
    <row r="52" spans="1:15" ht="30" x14ac:dyDescent="0.25">
      <c r="A52" s="56">
        <v>48</v>
      </c>
      <c r="B52" s="29" t="s">
        <v>159</v>
      </c>
      <c r="C52" s="54">
        <v>6</v>
      </c>
      <c r="D52" s="30" t="s">
        <v>139</v>
      </c>
      <c r="E52" s="20" t="s">
        <v>236</v>
      </c>
      <c r="F52" s="49"/>
      <c r="G52" s="51"/>
      <c r="H52" s="51"/>
      <c r="I52" s="51"/>
      <c r="J52" s="51"/>
      <c r="K52" s="50">
        <f t="shared" si="0"/>
        <v>0</v>
      </c>
      <c r="L52" s="50">
        <v>10</v>
      </c>
      <c r="M52" s="23"/>
      <c r="N52" s="23"/>
      <c r="O52" s="23"/>
    </row>
    <row r="53" spans="1:15" ht="30" x14ac:dyDescent="0.25">
      <c r="A53" s="56">
        <v>49</v>
      </c>
      <c r="B53" s="29" t="s">
        <v>159</v>
      </c>
      <c r="C53" s="54">
        <v>6</v>
      </c>
      <c r="D53" s="30" t="s">
        <v>140</v>
      </c>
      <c r="E53" s="20" t="s">
        <v>236</v>
      </c>
      <c r="F53" s="49"/>
      <c r="G53" s="51"/>
      <c r="H53" s="51"/>
      <c r="I53" s="51"/>
      <c r="J53" s="51"/>
      <c r="K53" s="50">
        <f t="shared" si="0"/>
        <v>0</v>
      </c>
      <c r="L53" s="50">
        <v>10</v>
      </c>
      <c r="M53" s="23"/>
      <c r="N53" s="23"/>
      <c r="O53" s="23"/>
    </row>
    <row r="54" spans="1:15" ht="30" x14ac:dyDescent="0.25">
      <c r="A54" s="56">
        <v>50</v>
      </c>
      <c r="B54" s="29" t="s">
        <v>159</v>
      </c>
      <c r="C54" s="54">
        <v>6</v>
      </c>
      <c r="D54" s="30" t="s">
        <v>141</v>
      </c>
      <c r="E54" s="32" t="s">
        <v>26</v>
      </c>
      <c r="F54" s="49"/>
      <c r="G54" s="51"/>
      <c r="H54" s="51"/>
      <c r="I54" s="51"/>
      <c r="J54" s="51"/>
      <c r="K54" s="50">
        <f t="shared" si="0"/>
        <v>0</v>
      </c>
      <c r="L54" s="50">
        <v>10</v>
      </c>
      <c r="M54" s="23"/>
      <c r="N54" s="23"/>
      <c r="O54" s="23"/>
    </row>
    <row r="55" spans="1:15" ht="30" x14ac:dyDescent="0.25">
      <c r="A55" s="56">
        <v>51</v>
      </c>
      <c r="B55" s="29" t="s">
        <v>159</v>
      </c>
      <c r="C55" s="54">
        <v>6</v>
      </c>
      <c r="D55" s="30" t="s">
        <v>142</v>
      </c>
      <c r="E55" s="20" t="s">
        <v>236</v>
      </c>
      <c r="F55" s="49"/>
      <c r="G55" s="51"/>
      <c r="H55" s="51"/>
      <c r="I55" s="51"/>
      <c r="J55" s="51"/>
      <c r="K55" s="50">
        <f t="shared" si="0"/>
        <v>0</v>
      </c>
      <c r="L55" s="50">
        <v>10</v>
      </c>
      <c r="M55" s="23"/>
      <c r="N55" s="23"/>
      <c r="O55" s="23"/>
    </row>
    <row r="56" spans="1:15" ht="30" x14ac:dyDescent="0.25">
      <c r="A56" s="56">
        <v>52</v>
      </c>
      <c r="B56" s="29" t="s">
        <v>159</v>
      </c>
      <c r="C56" s="54">
        <v>6</v>
      </c>
      <c r="D56" s="30" t="s">
        <v>143</v>
      </c>
      <c r="E56" s="32" t="s">
        <v>26</v>
      </c>
      <c r="F56" s="49"/>
      <c r="G56" s="51"/>
      <c r="H56" s="51"/>
      <c r="I56" s="51"/>
      <c r="J56" s="51"/>
      <c r="K56" s="50">
        <f t="shared" si="0"/>
        <v>0</v>
      </c>
      <c r="L56" s="50">
        <v>10</v>
      </c>
      <c r="M56" s="23"/>
      <c r="N56" s="23"/>
      <c r="O56" s="23"/>
    </row>
    <row r="57" spans="1:15" ht="30" x14ac:dyDescent="0.25">
      <c r="A57" s="56">
        <v>53</v>
      </c>
      <c r="B57" s="29" t="s">
        <v>159</v>
      </c>
      <c r="C57" s="54">
        <v>6</v>
      </c>
      <c r="D57" s="30" t="s">
        <v>144</v>
      </c>
      <c r="E57" s="32" t="s">
        <v>26</v>
      </c>
      <c r="F57" s="49"/>
      <c r="G57" s="51"/>
      <c r="H57" s="51"/>
      <c r="I57" s="51"/>
      <c r="J57" s="51"/>
      <c r="K57" s="50">
        <f t="shared" si="0"/>
        <v>0</v>
      </c>
      <c r="L57" s="50">
        <v>10</v>
      </c>
      <c r="M57" s="23"/>
      <c r="N57" s="23"/>
      <c r="O57" s="23"/>
    </row>
    <row r="58" spans="1:15" ht="30" x14ac:dyDescent="0.25">
      <c r="A58" s="56">
        <v>54</v>
      </c>
      <c r="B58" s="29" t="s">
        <v>159</v>
      </c>
      <c r="C58" s="54">
        <v>6</v>
      </c>
      <c r="D58" s="30" t="s">
        <v>145</v>
      </c>
      <c r="E58" s="32" t="s">
        <v>26</v>
      </c>
      <c r="F58" s="49"/>
      <c r="G58" s="51"/>
      <c r="H58" s="51"/>
      <c r="I58" s="51"/>
      <c r="J58" s="51"/>
      <c r="K58" s="50">
        <f t="shared" si="0"/>
        <v>0</v>
      </c>
      <c r="L58" s="50">
        <v>10</v>
      </c>
      <c r="M58" s="23"/>
      <c r="N58" s="23"/>
      <c r="O58" s="23"/>
    </row>
    <row r="59" spans="1:15" ht="30" x14ac:dyDescent="0.25">
      <c r="A59" s="56">
        <v>55</v>
      </c>
      <c r="B59" s="29" t="s">
        <v>159</v>
      </c>
      <c r="C59" s="54">
        <v>6</v>
      </c>
      <c r="D59" s="30" t="s">
        <v>146</v>
      </c>
      <c r="E59" s="20" t="s">
        <v>236</v>
      </c>
      <c r="F59" s="49"/>
      <c r="G59" s="51"/>
      <c r="H59" s="51"/>
      <c r="I59" s="51"/>
      <c r="J59" s="51"/>
      <c r="K59" s="50">
        <f t="shared" si="0"/>
        <v>0</v>
      </c>
      <c r="L59" s="50">
        <v>10</v>
      </c>
      <c r="M59" s="23"/>
      <c r="N59" s="23"/>
      <c r="O59" s="23"/>
    </row>
    <row r="60" spans="1:15" ht="30" x14ac:dyDescent="0.25">
      <c r="A60" s="56">
        <v>56</v>
      </c>
      <c r="B60" s="29" t="s">
        <v>159</v>
      </c>
      <c r="C60" s="54">
        <v>6</v>
      </c>
      <c r="D60" s="30" t="s">
        <v>147</v>
      </c>
      <c r="E60" s="32" t="s">
        <v>26</v>
      </c>
      <c r="F60" s="49"/>
      <c r="G60" s="51"/>
      <c r="H60" s="51"/>
      <c r="I60" s="51"/>
      <c r="J60" s="51"/>
      <c r="K60" s="50">
        <f t="shared" si="0"/>
        <v>0</v>
      </c>
      <c r="L60" s="50">
        <v>10</v>
      </c>
      <c r="M60" s="23"/>
      <c r="N60" s="23"/>
      <c r="O60" s="23"/>
    </row>
    <row r="61" spans="1:15" ht="30" x14ac:dyDescent="0.25">
      <c r="A61" s="56">
        <v>57</v>
      </c>
      <c r="B61" s="29" t="s">
        <v>159</v>
      </c>
      <c r="C61" s="54">
        <v>6</v>
      </c>
      <c r="D61" s="30" t="s">
        <v>148</v>
      </c>
      <c r="E61" s="32" t="s">
        <v>26</v>
      </c>
      <c r="F61" s="49"/>
      <c r="G61" s="51"/>
      <c r="H61" s="51"/>
      <c r="I61" s="51"/>
      <c r="J61" s="51"/>
      <c r="K61" s="50">
        <f t="shared" si="0"/>
        <v>0</v>
      </c>
      <c r="L61" s="50">
        <v>10</v>
      </c>
      <c r="M61" s="23"/>
      <c r="N61" s="23"/>
      <c r="O61" s="23"/>
    </row>
    <row r="62" spans="1:15" ht="30" x14ac:dyDescent="0.25">
      <c r="A62" s="56">
        <v>58</v>
      </c>
      <c r="B62" s="29" t="s">
        <v>159</v>
      </c>
      <c r="C62" s="54">
        <v>6</v>
      </c>
      <c r="D62" s="30" t="s">
        <v>149</v>
      </c>
      <c r="E62" s="32" t="s">
        <v>26</v>
      </c>
      <c r="F62" s="49"/>
      <c r="G62" s="51"/>
      <c r="H62" s="51"/>
      <c r="I62" s="51"/>
      <c r="J62" s="51"/>
      <c r="K62" s="50">
        <f t="shared" si="0"/>
        <v>0</v>
      </c>
      <c r="L62" s="50">
        <v>10</v>
      </c>
      <c r="M62" s="23"/>
      <c r="N62" s="23"/>
      <c r="O62" s="23"/>
    </row>
    <row r="63" spans="1:15" ht="45" x14ac:dyDescent="0.25">
      <c r="A63" s="56">
        <v>59</v>
      </c>
      <c r="B63" s="29" t="s">
        <v>159</v>
      </c>
      <c r="C63" s="54">
        <v>6</v>
      </c>
      <c r="D63" s="30" t="s">
        <v>150</v>
      </c>
      <c r="E63" s="32" t="s">
        <v>26</v>
      </c>
      <c r="F63" s="49"/>
      <c r="G63" s="51"/>
      <c r="H63" s="51"/>
      <c r="I63" s="51"/>
      <c r="J63" s="51"/>
      <c r="K63" s="50">
        <f t="shared" si="0"/>
        <v>0</v>
      </c>
      <c r="L63" s="50">
        <v>10</v>
      </c>
      <c r="M63" s="23"/>
      <c r="N63" s="23"/>
      <c r="O63" s="23"/>
    </row>
    <row r="64" spans="1:15" ht="45" x14ac:dyDescent="0.25">
      <c r="A64" s="56">
        <v>60</v>
      </c>
      <c r="B64" s="29" t="s">
        <v>159</v>
      </c>
      <c r="C64" s="54">
        <v>6</v>
      </c>
      <c r="D64" s="30" t="s">
        <v>151</v>
      </c>
      <c r="E64" s="32" t="s">
        <v>26</v>
      </c>
      <c r="F64" s="49"/>
      <c r="G64" s="51"/>
      <c r="H64" s="51"/>
      <c r="I64" s="51"/>
      <c r="J64" s="51"/>
      <c r="K64" s="50">
        <f t="shared" si="0"/>
        <v>0</v>
      </c>
      <c r="L64" s="50">
        <v>10</v>
      </c>
      <c r="M64" s="23"/>
      <c r="N64" s="23"/>
      <c r="O64" s="23"/>
    </row>
    <row r="65" spans="1:15" ht="30" x14ac:dyDescent="0.25">
      <c r="A65" s="56">
        <v>61</v>
      </c>
      <c r="B65" s="29" t="s">
        <v>159</v>
      </c>
      <c r="C65" s="54">
        <v>6</v>
      </c>
      <c r="D65" s="30" t="s">
        <v>152</v>
      </c>
      <c r="E65" s="20" t="s">
        <v>236</v>
      </c>
      <c r="F65" s="49"/>
      <c r="G65" s="51"/>
      <c r="H65" s="51"/>
      <c r="I65" s="51"/>
      <c r="J65" s="51"/>
      <c r="K65" s="50">
        <f t="shared" si="0"/>
        <v>0</v>
      </c>
      <c r="L65" s="50">
        <v>10</v>
      </c>
      <c r="M65" s="23"/>
      <c r="N65" s="23"/>
      <c r="O65" s="23"/>
    </row>
    <row r="66" spans="1:15" ht="30" x14ac:dyDescent="0.25">
      <c r="A66" s="56">
        <v>62</v>
      </c>
      <c r="B66" s="29" t="s">
        <v>159</v>
      </c>
      <c r="C66" s="54">
        <v>6</v>
      </c>
      <c r="D66" s="30" t="s">
        <v>153</v>
      </c>
      <c r="E66" s="32" t="s">
        <v>26</v>
      </c>
      <c r="F66" s="49"/>
      <c r="G66" s="51"/>
      <c r="H66" s="51"/>
      <c r="I66" s="51"/>
      <c r="J66" s="51"/>
      <c r="K66" s="50">
        <f t="shared" ref="K66:K114" si="1">IF(G66=1,10,IF(H66=1,6,IF(I66=1,3,IF(J66=1,1,0))))</f>
        <v>0</v>
      </c>
      <c r="L66" s="50">
        <v>10</v>
      </c>
      <c r="M66" s="23"/>
      <c r="N66" s="23"/>
      <c r="O66" s="23"/>
    </row>
    <row r="67" spans="1:15" ht="60" x14ac:dyDescent="0.25">
      <c r="A67" s="56">
        <v>63</v>
      </c>
      <c r="B67" s="29" t="s">
        <v>159</v>
      </c>
      <c r="C67" s="54">
        <v>6</v>
      </c>
      <c r="D67" s="30" t="s">
        <v>154</v>
      </c>
      <c r="E67" s="32" t="s">
        <v>26</v>
      </c>
      <c r="F67" s="49"/>
      <c r="G67" s="51"/>
      <c r="H67" s="51"/>
      <c r="I67" s="51"/>
      <c r="J67" s="51"/>
      <c r="K67" s="50">
        <f t="shared" si="1"/>
        <v>0</v>
      </c>
      <c r="L67" s="50">
        <v>10</v>
      </c>
      <c r="M67" s="23"/>
      <c r="N67" s="23"/>
      <c r="O67" s="23"/>
    </row>
    <row r="68" spans="1:15" ht="30" x14ac:dyDescent="0.25">
      <c r="A68" s="56">
        <v>64</v>
      </c>
      <c r="B68" s="29" t="s">
        <v>159</v>
      </c>
      <c r="C68" s="54">
        <v>6</v>
      </c>
      <c r="D68" s="30" t="s">
        <v>155</v>
      </c>
      <c r="E68" s="20" t="s">
        <v>236</v>
      </c>
      <c r="F68" s="49"/>
      <c r="G68" s="51"/>
      <c r="H68" s="51"/>
      <c r="I68" s="51"/>
      <c r="J68" s="51"/>
      <c r="K68" s="50">
        <f t="shared" si="1"/>
        <v>0</v>
      </c>
      <c r="L68" s="50">
        <v>10</v>
      </c>
      <c r="M68" s="23"/>
      <c r="N68" s="23"/>
      <c r="O68" s="23"/>
    </row>
    <row r="69" spans="1:15" ht="30" x14ac:dyDescent="0.25">
      <c r="A69" s="56">
        <v>65</v>
      </c>
      <c r="B69" s="29" t="s">
        <v>159</v>
      </c>
      <c r="C69" s="54">
        <v>6</v>
      </c>
      <c r="D69" s="30" t="s">
        <v>156</v>
      </c>
      <c r="E69" s="20" t="s">
        <v>236</v>
      </c>
      <c r="F69" s="49"/>
      <c r="G69" s="51"/>
      <c r="H69" s="51"/>
      <c r="I69" s="51"/>
      <c r="J69" s="51"/>
      <c r="K69" s="50">
        <f t="shared" si="1"/>
        <v>0</v>
      </c>
      <c r="L69" s="50">
        <v>10</v>
      </c>
      <c r="M69" s="23"/>
      <c r="N69" s="23"/>
      <c r="O69" s="23"/>
    </row>
    <row r="70" spans="1:15" ht="30" x14ac:dyDescent="0.25">
      <c r="A70" s="56">
        <v>66</v>
      </c>
      <c r="B70" s="29" t="s">
        <v>159</v>
      </c>
      <c r="C70" s="54">
        <v>6</v>
      </c>
      <c r="D70" s="30" t="s">
        <v>157</v>
      </c>
      <c r="E70" s="32" t="s">
        <v>26</v>
      </c>
      <c r="F70" s="49"/>
      <c r="G70" s="51"/>
      <c r="H70" s="51"/>
      <c r="I70" s="51"/>
      <c r="J70" s="51"/>
      <c r="K70" s="50">
        <f t="shared" si="1"/>
        <v>0</v>
      </c>
      <c r="L70" s="50">
        <v>10</v>
      </c>
      <c r="M70" s="23"/>
      <c r="N70" s="23"/>
      <c r="O70" s="23"/>
    </row>
    <row r="71" spans="1:15" ht="45" x14ac:dyDescent="0.25">
      <c r="A71" s="56">
        <v>67</v>
      </c>
      <c r="B71" s="29" t="s">
        <v>159</v>
      </c>
      <c r="C71" s="54">
        <v>6</v>
      </c>
      <c r="D71" s="30" t="s">
        <v>158</v>
      </c>
      <c r="E71" s="32" t="s">
        <v>26</v>
      </c>
      <c r="F71" s="49"/>
      <c r="G71" s="51"/>
      <c r="H71" s="51"/>
      <c r="I71" s="51"/>
      <c r="J71" s="51"/>
      <c r="K71" s="50">
        <f t="shared" si="1"/>
        <v>0</v>
      </c>
      <c r="L71" s="50">
        <v>10</v>
      </c>
      <c r="M71" s="23"/>
      <c r="N71" s="23"/>
      <c r="O71" s="23"/>
    </row>
    <row r="72" spans="1:15" ht="30" x14ac:dyDescent="0.25">
      <c r="A72" s="56">
        <v>68</v>
      </c>
      <c r="B72" s="29" t="s">
        <v>165</v>
      </c>
      <c r="C72" s="54" t="s">
        <v>164</v>
      </c>
      <c r="D72" s="30" t="s">
        <v>160</v>
      </c>
      <c r="E72" s="32" t="s">
        <v>26</v>
      </c>
      <c r="F72" s="49"/>
      <c r="G72" s="51"/>
      <c r="H72" s="51"/>
      <c r="I72" s="51"/>
      <c r="J72" s="51"/>
      <c r="K72" s="50">
        <f t="shared" si="1"/>
        <v>0</v>
      </c>
      <c r="L72" s="50">
        <v>10</v>
      </c>
      <c r="M72" s="23"/>
      <c r="N72" s="23"/>
      <c r="O72" s="23"/>
    </row>
    <row r="73" spans="1:15" ht="45" x14ac:dyDescent="0.25">
      <c r="A73" s="56">
        <v>69</v>
      </c>
      <c r="B73" s="29" t="s">
        <v>165</v>
      </c>
      <c r="C73" s="54" t="s">
        <v>164</v>
      </c>
      <c r="D73" s="30" t="s">
        <v>161</v>
      </c>
      <c r="E73" s="32" t="s">
        <v>26</v>
      </c>
      <c r="F73" s="49"/>
      <c r="G73" s="51"/>
      <c r="H73" s="51"/>
      <c r="I73" s="51"/>
      <c r="J73" s="51"/>
      <c r="K73" s="50">
        <f t="shared" si="1"/>
        <v>0</v>
      </c>
      <c r="L73" s="50">
        <v>10</v>
      </c>
      <c r="M73" s="23"/>
      <c r="N73" s="23"/>
      <c r="O73" s="23"/>
    </row>
    <row r="74" spans="1:15" ht="30" x14ac:dyDescent="0.25">
      <c r="A74" s="56">
        <v>70</v>
      </c>
      <c r="B74" s="29" t="s">
        <v>165</v>
      </c>
      <c r="C74" s="54" t="s">
        <v>164</v>
      </c>
      <c r="D74" s="30" t="s">
        <v>162</v>
      </c>
      <c r="E74" s="20" t="s">
        <v>236</v>
      </c>
      <c r="F74" s="49"/>
      <c r="G74" s="51"/>
      <c r="H74" s="51"/>
      <c r="I74" s="51"/>
      <c r="J74" s="51"/>
      <c r="K74" s="50">
        <f t="shared" si="1"/>
        <v>0</v>
      </c>
      <c r="L74" s="50">
        <v>10</v>
      </c>
      <c r="M74" s="23"/>
      <c r="N74" s="23"/>
      <c r="O74" s="23"/>
    </row>
    <row r="75" spans="1:15" ht="45" x14ac:dyDescent="0.25">
      <c r="A75" s="56">
        <v>71</v>
      </c>
      <c r="B75" s="29" t="s">
        <v>165</v>
      </c>
      <c r="C75" s="54" t="s">
        <v>164</v>
      </c>
      <c r="D75" s="30" t="s">
        <v>163</v>
      </c>
      <c r="E75" s="32" t="s">
        <v>26</v>
      </c>
      <c r="F75" s="49"/>
      <c r="G75" s="51"/>
      <c r="H75" s="51"/>
      <c r="I75" s="51"/>
      <c r="J75" s="51"/>
      <c r="K75" s="50">
        <f t="shared" si="1"/>
        <v>0</v>
      </c>
      <c r="L75" s="50">
        <v>10</v>
      </c>
      <c r="M75" s="23"/>
      <c r="N75" s="23"/>
      <c r="O75" s="23"/>
    </row>
    <row r="76" spans="1:15" ht="30" x14ac:dyDescent="0.25">
      <c r="A76" s="56">
        <v>72</v>
      </c>
      <c r="B76" s="29" t="s">
        <v>165</v>
      </c>
      <c r="C76" s="54" t="s">
        <v>168</v>
      </c>
      <c r="D76" s="30" t="s">
        <v>166</v>
      </c>
      <c r="E76" s="32" t="s">
        <v>26</v>
      </c>
      <c r="F76" s="49"/>
      <c r="G76" s="51"/>
      <c r="H76" s="51"/>
      <c r="I76" s="51"/>
      <c r="J76" s="51"/>
      <c r="K76" s="50">
        <f t="shared" si="1"/>
        <v>0</v>
      </c>
      <c r="L76" s="50">
        <v>10</v>
      </c>
      <c r="M76" s="23"/>
      <c r="N76" s="23"/>
      <c r="O76" s="23"/>
    </row>
    <row r="77" spans="1:15" ht="45" x14ac:dyDescent="0.25">
      <c r="A77" s="56">
        <v>73</v>
      </c>
      <c r="B77" s="29" t="s">
        <v>165</v>
      </c>
      <c r="C77" s="54" t="s">
        <v>168</v>
      </c>
      <c r="D77" s="30" t="s">
        <v>167</v>
      </c>
      <c r="E77" s="32" t="s">
        <v>26</v>
      </c>
      <c r="F77" s="49"/>
      <c r="G77" s="51"/>
      <c r="H77" s="51"/>
      <c r="I77" s="51"/>
      <c r="J77" s="51"/>
      <c r="K77" s="50">
        <f t="shared" si="1"/>
        <v>0</v>
      </c>
      <c r="L77" s="50">
        <v>10</v>
      </c>
      <c r="M77" s="23"/>
      <c r="N77" s="23"/>
      <c r="O77" s="23"/>
    </row>
    <row r="78" spans="1:15" ht="30" x14ac:dyDescent="0.25">
      <c r="A78" s="56">
        <v>74</v>
      </c>
      <c r="B78" s="29" t="s">
        <v>165</v>
      </c>
      <c r="C78" s="54" t="s">
        <v>185</v>
      </c>
      <c r="D78" s="30" t="s">
        <v>169</v>
      </c>
      <c r="E78" s="32" t="s">
        <v>26</v>
      </c>
      <c r="F78" s="49"/>
      <c r="G78" s="51"/>
      <c r="H78" s="51"/>
      <c r="I78" s="51"/>
      <c r="J78" s="51"/>
      <c r="K78" s="50">
        <f t="shared" si="1"/>
        <v>0</v>
      </c>
      <c r="L78" s="50">
        <v>10</v>
      </c>
      <c r="M78" s="23"/>
      <c r="N78" s="23"/>
      <c r="O78" s="23"/>
    </row>
    <row r="79" spans="1:15" ht="30" x14ac:dyDescent="0.25">
      <c r="A79" s="56">
        <v>75</v>
      </c>
      <c r="B79" s="29" t="s">
        <v>165</v>
      </c>
      <c r="C79" s="54" t="s">
        <v>185</v>
      </c>
      <c r="D79" s="30" t="s">
        <v>170</v>
      </c>
      <c r="E79" s="32" t="s">
        <v>26</v>
      </c>
      <c r="F79" s="49"/>
      <c r="G79" s="51"/>
      <c r="H79" s="51"/>
      <c r="I79" s="51"/>
      <c r="J79" s="51"/>
      <c r="K79" s="50">
        <f t="shared" si="1"/>
        <v>0</v>
      </c>
      <c r="L79" s="50">
        <v>10</v>
      </c>
      <c r="M79" s="23"/>
      <c r="N79" s="23"/>
      <c r="O79" s="23"/>
    </row>
    <row r="80" spans="1:15" ht="30" x14ac:dyDescent="0.25">
      <c r="A80" s="56">
        <v>76</v>
      </c>
      <c r="B80" s="29" t="s">
        <v>165</v>
      </c>
      <c r="C80" s="54" t="s">
        <v>185</v>
      </c>
      <c r="D80" s="30" t="s">
        <v>171</v>
      </c>
      <c r="E80" s="32" t="s">
        <v>26</v>
      </c>
      <c r="F80" s="49"/>
      <c r="G80" s="51"/>
      <c r="H80" s="51"/>
      <c r="I80" s="51"/>
      <c r="J80" s="51"/>
      <c r="K80" s="50">
        <f t="shared" si="1"/>
        <v>0</v>
      </c>
      <c r="L80" s="50">
        <v>10</v>
      </c>
      <c r="M80" s="23"/>
      <c r="N80" s="23"/>
      <c r="O80" s="23"/>
    </row>
    <row r="81" spans="1:15" ht="30" x14ac:dyDescent="0.25">
      <c r="A81" s="56">
        <v>77</v>
      </c>
      <c r="B81" s="29" t="s">
        <v>165</v>
      </c>
      <c r="C81" s="54" t="s">
        <v>185</v>
      </c>
      <c r="D81" s="30" t="s">
        <v>172</v>
      </c>
      <c r="E81" s="32" t="s">
        <v>26</v>
      </c>
      <c r="F81" s="49"/>
      <c r="G81" s="51"/>
      <c r="H81" s="51"/>
      <c r="I81" s="51"/>
      <c r="J81" s="51"/>
      <c r="K81" s="50">
        <f t="shared" si="1"/>
        <v>0</v>
      </c>
      <c r="L81" s="50">
        <v>10</v>
      </c>
      <c r="M81" s="23"/>
      <c r="N81" s="23"/>
      <c r="O81" s="23"/>
    </row>
    <row r="82" spans="1:15" ht="30" x14ac:dyDescent="0.25">
      <c r="A82" s="56">
        <v>78</v>
      </c>
      <c r="B82" s="29" t="s">
        <v>165</v>
      </c>
      <c r="C82" s="54" t="s">
        <v>185</v>
      </c>
      <c r="D82" s="30" t="s">
        <v>173</v>
      </c>
      <c r="E82" s="32" t="s">
        <v>26</v>
      </c>
      <c r="F82" s="49"/>
      <c r="G82" s="51"/>
      <c r="H82" s="51"/>
      <c r="I82" s="51"/>
      <c r="J82" s="51"/>
      <c r="K82" s="50">
        <f t="shared" si="1"/>
        <v>0</v>
      </c>
      <c r="L82" s="50">
        <v>10</v>
      </c>
      <c r="M82" s="23"/>
      <c r="N82" s="23"/>
      <c r="O82" s="23"/>
    </row>
    <row r="83" spans="1:15" ht="30" x14ac:dyDescent="0.25">
      <c r="A83" s="56">
        <v>79</v>
      </c>
      <c r="B83" s="29" t="s">
        <v>165</v>
      </c>
      <c r="C83" s="54" t="s">
        <v>185</v>
      </c>
      <c r="D83" s="30" t="s">
        <v>174</v>
      </c>
      <c r="E83" s="20" t="s">
        <v>236</v>
      </c>
      <c r="F83" s="49"/>
      <c r="G83" s="51"/>
      <c r="H83" s="51"/>
      <c r="I83" s="51"/>
      <c r="J83" s="51"/>
      <c r="K83" s="50">
        <f t="shared" si="1"/>
        <v>0</v>
      </c>
      <c r="L83" s="50">
        <v>10</v>
      </c>
      <c r="M83" s="23"/>
      <c r="N83" s="23"/>
      <c r="O83" s="23"/>
    </row>
    <row r="84" spans="1:15" ht="30" x14ac:dyDescent="0.25">
      <c r="A84" s="56">
        <v>80</v>
      </c>
      <c r="B84" s="29" t="s">
        <v>165</v>
      </c>
      <c r="C84" s="54" t="s">
        <v>185</v>
      </c>
      <c r="D84" s="30" t="s">
        <v>175</v>
      </c>
      <c r="E84" s="32" t="s">
        <v>26</v>
      </c>
      <c r="F84" s="49"/>
      <c r="G84" s="51"/>
      <c r="H84" s="51"/>
      <c r="I84" s="51"/>
      <c r="J84" s="51"/>
      <c r="K84" s="50">
        <f t="shared" si="1"/>
        <v>0</v>
      </c>
      <c r="L84" s="50">
        <v>10</v>
      </c>
      <c r="M84" s="23"/>
      <c r="N84" s="23"/>
      <c r="O84" s="23"/>
    </row>
    <row r="85" spans="1:15" ht="30" x14ac:dyDescent="0.25">
      <c r="A85" s="56">
        <v>81</v>
      </c>
      <c r="B85" s="29" t="s">
        <v>165</v>
      </c>
      <c r="C85" s="54" t="s">
        <v>185</v>
      </c>
      <c r="D85" s="30" t="s">
        <v>176</v>
      </c>
      <c r="E85" s="32" t="s">
        <v>26</v>
      </c>
      <c r="F85" s="49"/>
      <c r="G85" s="51"/>
      <c r="H85" s="51"/>
      <c r="I85" s="51"/>
      <c r="J85" s="51"/>
      <c r="K85" s="50">
        <f t="shared" si="1"/>
        <v>0</v>
      </c>
      <c r="L85" s="50">
        <v>10</v>
      </c>
      <c r="M85" s="23"/>
      <c r="N85" s="23"/>
      <c r="O85" s="23"/>
    </row>
    <row r="86" spans="1:15" ht="30" x14ac:dyDescent="0.25">
      <c r="A86" s="56">
        <v>82</v>
      </c>
      <c r="B86" s="29" t="s">
        <v>165</v>
      </c>
      <c r="C86" s="54" t="s">
        <v>185</v>
      </c>
      <c r="D86" s="30" t="s">
        <v>177</v>
      </c>
      <c r="E86" s="32" t="s">
        <v>26</v>
      </c>
      <c r="F86" s="49"/>
      <c r="G86" s="51"/>
      <c r="H86" s="51"/>
      <c r="I86" s="51"/>
      <c r="J86" s="51"/>
      <c r="K86" s="50">
        <f t="shared" si="1"/>
        <v>0</v>
      </c>
      <c r="L86" s="50">
        <v>10</v>
      </c>
      <c r="M86" s="23"/>
      <c r="N86" s="23"/>
      <c r="O86" s="23"/>
    </row>
    <row r="87" spans="1:15" ht="30" x14ac:dyDescent="0.25">
      <c r="A87" s="56">
        <v>83</v>
      </c>
      <c r="B87" s="29" t="s">
        <v>165</v>
      </c>
      <c r="C87" s="54" t="s">
        <v>185</v>
      </c>
      <c r="D87" s="30" t="s">
        <v>178</v>
      </c>
      <c r="E87" s="32" t="s">
        <v>26</v>
      </c>
      <c r="F87" s="49"/>
      <c r="G87" s="51"/>
      <c r="H87" s="51"/>
      <c r="I87" s="51"/>
      <c r="J87" s="51"/>
      <c r="K87" s="50">
        <f t="shared" si="1"/>
        <v>0</v>
      </c>
      <c r="L87" s="50">
        <v>10</v>
      </c>
      <c r="M87" s="23"/>
      <c r="N87" s="23"/>
      <c r="O87" s="23"/>
    </row>
    <row r="88" spans="1:15" ht="30" x14ac:dyDescent="0.25">
      <c r="A88" s="56">
        <v>84</v>
      </c>
      <c r="B88" s="29" t="s">
        <v>165</v>
      </c>
      <c r="C88" s="54" t="s">
        <v>185</v>
      </c>
      <c r="D88" s="30" t="s">
        <v>179</v>
      </c>
      <c r="E88" s="20" t="s">
        <v>236</v>
      </c>
      <c r="F88" s="49"/>
      <c r="G88" s="51"/>
      <c r="H88" s="51"/>
      <c r="I88" s="51"/>
      <c r="J88" s="51"/>
      <c r="K88" s="50">
        <f t="shared" si="1"/>
        <v>0</v>
      </c>
      <c r="L88" s="50">
        <v>10</v>
      </c>
      <c r="M88" s="23"/>
      <c r="N88" s="23"/>
      <c r="O88" s="23"/>
    </row>
    <row r="89" spans="1:15" ht="30" x14ac:dyDescent="0.25">
      <c r="A89" s="56">
        <v>85</v>
      </c>
      <c r="B89" s="29" t="s">
        <v>165</v>
      </c>
      <c r="C89" s="54" t="s">
        <v>185</v>
      </c>
      <c r="D89" s="30" t="s">
        <v>180</v>
      </c>
      <c r="E89" s="32" t="s">
        <v>26</v>
      </c>
      <c r="F89" s="49"/>
      <c r="G89" s="51"/>
      <c r="H89" s="51"/>
      <c r="I89" s="51"/>
      <c r="J89" s="51"/>
      <c r="K89" s="50">
        <f t="shared" si="1"/>
        <v>0</v>
      </c>
      <c r="L89" s="50">
        <v>10</v>
      </c>
      <c r="M89" s="23"/>
      <c r="N89" s="23"/>
      <c r="O89" s="23"/>
    </row>
    <row r="90" spans="1:15" ht="30" x14ac:dyDescent="0.25">
      <c r="A90" s="56">
        <v>86</v>
      </c>
      <c r="B90" s="29" t="s">
        <v>165</v>
      </c>
      <c r="C90" s="54" t="s">
        <v>185</v>
      </c>
      <c r="D90" s="30" t="s">
        <v>242</v>
      </c>
      <c r="E90" s="32" t="s">
        <v>26</v>
      </c>
      <c r="F90" s="49"/>
      <c r="G90" s="51"/>
      <c r="H90" s="51"/>
      <c r="I90" s="51"/>
      <c r="J90" s="51"/>
      <c r="K90" s="50">
        <f t="shared" si="1"/>
        <v>0</v>
      </c>
      <c r="L90" s="50">
        <v>10</v>
      </c>
      <c r="M90" s="23"/>
      <c r="N90" s="23"/>
      <c r="O90" s="23"/>
    </row>
    <row r="91" spans="1:15" ht="30" x14ac:dyDescent="0.25">
      <c r="A91" s="56">
        <v>87</v>
      </c>
      <c r="B91" s="29" t="s">
        <v>165</v>
      </c>
      <c r="C91" s="54" t="s">
        <v>185</v>
      </c>
      <c r="D91" s="30" t="s">
        <v>181</v>
      </c>
      <c r="E91" s="32" t="s">
        <v>26</v>
      </c>
      <c r="F91" s="49"/>
      <c r="G91" s="51"/>
      <c r="H91" s="51"/>
      <c r="I91" s="51"/>
      <c r="J91" s="51"/>
      <c r="K91" s="50">
        <f t="shared" si="1"/>
        <v>0</v>
      </c>
      <c r="L91" s="50">
        <v>10</v>
      </c>
      <c r="M91" s="23"/>
      <c r="N91" s="23"/>
      <c r="O91" s="23"/>
    </row>
    <row r="92" spans="1:15" ht="30" x14ac:dyDescent="0.25">
      <c r="A92" s="56">
        <v>88</v>
      </c>
      <c r="B92" s="29" t="s">
        <v>165</v>
      </c>
      <c r="C92" s="54" t="s">
        <v>185</v>
      </c>
      <c r="D92" s="30" t="s">
        <v>182</v>
      </c>
      <c r="E92" s="32" t="s">
        <v>26</v>
      </c>
      <c r="F92" s="49"/>
      <c r="G92" s="51"/>
      <c r="H92" s="51"/>
      <c r="I92" s="51"/>
      <c r="J92" s="51"/>
      <c r="K92" s="50">
        <f t="shared" si="1"/>
        <v>0</v>
      </c>
      <c r="L92" s="50">
        <v>10</v>
      </c>
      <c r="M92" s="23"/>
      <c r="N92" s="23"/>
      <c r="O92" s="23"/>
    </row>
    <row r="93" spans="1:15" ht="45" x14ac:dyDescent="0.25">
      <c r="A93" s="56">
        <v>89</v>
      </c>
      <c r="B93" s="29" t="s">
        <v>165</v>
      </c>
      <c r="C93" s="54" t="s">
        <v>185</v>
      </c>
      <c r="D93" s="30" t="s">
        <v>183</v>
      </c>
      <c r="E93" s="32" t="s">
        <v>26</v>
      </c>
      <c r="F93" s="49"/>
      <c r="G93" s="51"/>
      <c r="H93" s="51"/>
      <c r="I93" s="51"/>
      <c r="J93" s="51"/>
      <c r="K93" s="50">
        <f t="shared" si="1"/>
        <v>0</v>
      </c>
      <c r="L93" s="50">
        <v>10</v>
      </c>
      <c r="M93" s="23"/>
      <c r="N93" s="23"/>
      <c r="O93" s="23"/>
    </row>
    <row r="94" spans="1:15" ht="45" x14ac:dyDescent="0.25">
      <c r="A94" s="56">
        <v>90</v>
      </c>
      <c r="B94" s="29" t="s">
        <v>165</v>
      </c>
      <c r="C94" s="54" t="s">
        <v>185</v>
      </c>
      <c r="D94" s="30" t="s">
        <v>184</v>
      </c>
      <c r="E94" s="32" t="s">
        <v>26</v>
      </c>
      <c r="F94" s="49"/>
      <c r="G94" s="51"/>
      <c r="H94" s="51"/>
      <c r="I94" s="51"/>
      <c r="J94" s="51"/>
      <c r="K94" s="50">
        <f t="shared" si="1"/>
        <v>0</v>
      </c>
      <c r="L94" s="50">
        <v>10</v>
      </c>
      <c r="M94" s="23"/>
      <c r="N94" s="23"/>
      <c r="O94" s="23"/>
    </row>
    <row r="95" spans="1:15" ht="30" x14ac:dyDescent="0.25">
      <c r="A95" s="56">
        <v>91</v>
      </c>
      <c r="B95" s="29" t="s">
        <v>165</v>
      </c>
      <c r="C95" s="54" t="s">
        <v>185</v>
      </c>
      <c r="D95" s="30" t="s">
        <v>243</v>
      </c>
      <c r="E95" s="32" t="s">
        <v>26</v>
      </c>
      <c r="F95" s="49"/>
      <c r="G95" s="51"/>
      <c r="H95" s="51"/>
      <c r="I95" s="51"/>
      <c r="J95" s="51"/>
      <c r="K95" s="50">
        <f t="shared" si="1"/>
        <v>0</v>
      </c>
      <c r="L95" s="50">
        <v>10</v>
      </c>
      <c r="M95" s="23"/>
      <c r="N95" s="23"/>
      <c r="O95" s="23"/>
    </row>
    <row r="96" spans="1:15" ht="30" x14ac:dyDescent="0.25">
      <c r="A96" s="56">
        <v>92</v>
      </c>
      <c r="B96" s="29" t="s">
        <v>165</v>
      </c>
      <c r="C96" s="55" t="s">
        <v>187</v>
      </c>
      <c r="D96" s="30" t="s">
        <v>186</v>
      </c>
      <c r="E96" s="20" t="s">
        <v>236</v>
      </c>
      <c r="F96" s="49"/>
      <c r="G96" s="51"/>
      <c r="H96" s="51"/>
      <c r="I96" s="51"/>
      <c r="J96" s="51"/>
      <c r="K96" s="50">
        <f t="shared" si="1"/>
        <v>0</v>
      </c>
      <c r="L96" s="50">
        <v>10</v>
      </c>
      <c r="M96" s="23"/>
      <c r="N96" s="23"/>
      <c r="O96" s="23"/>
    </row>
    <row r="97" spans="1:15" ht="30" x14ac:dyDescent="0.25">
      <c r="A97" s="56">
        <v>93</v>
      </c>
      <c r="B97" s="29" t="s">
        <v>165</v>
      </c>
      <c r="C97" s="54" t="s">
        <v>191</v>
      </c>
      <c r="D97" s="30" t="s">
        <v>188</v>
      </c>
      <c r="E97" s="32" t="s">
        <v>26</v>
      </c>
      <c r="F97" s="49"/>
      <c r="G97" s="51"/>
      <c r="H97" s="51"/>
      <c r="I97" s="51"/>
      <c r="J97" s="51"/>
      <c r="K97" s="50">
        <f t="shared" si="1"/>
        <v>0</v>
      </c>
      <c r="L97" s="50">
        <v>10</v>
      </c>
      <c r="M97" s="23"/>
      <c r="N97" s="23"/>
      <c r="O97" s="23"/>
    </row>
    <row r="98" spans="1:15" ht="45" x14ac:dyDescent="0.25">
      <c r="A98" s="56">
        <v>94</v>
      </c>
      <c r="B98" s="29" t="s">
        <v>165</v>
      </c>
      <c r="C98" s="54" t="s">
        <v>191</v>
      </c>
      <c r="D98" s="30" t="s">
        <v>189</v>
      </c>
      <c r="E98" s="32" t="s">
        <v>26</v>
      </c>
      <c r="F98" s="49"/>
      <c r="G98" s="51"/>
      <c r="H98" s="51"/>
      <c r="I98" s="51"/>
      <c r="J98" s="51"/>
      <c r="K98" s="50">
        <f t="shared" si="1"/>
        <v>0</v>
      </c>
      <c r="L98" s="50">
        <v>10</v>
      </c>
      <c r="M98" s="23"/>
      <c r="N98" s="23"/>
      <c r="O98" s="23"/>
    </row>
    <row r="99" spans="1:15" ht="30" x14ac:dyDescent="0.25">
      <c r="A99" s="56">
        <v>95</v>
      </c>
      <c r="B99" s="29" t="s">
        <v>165</v>
      </c>
      <c r="C99" s="54" t="s">
        <v>191</v>
      </c>
      <c r="D99" s="30" t="s">
        <v>190</v>
      </c>
      <c r="E99" s="32" t="s">
        <v>26</v>
      </c>
      <c r="F99" s="49"/>
      <c r="G99" s="51"/>
      <c r="H99" s="51"/>
      <c r="I99" s="51"/>
      <c r="J99" s="51"/>
      <c r="K99" s="50">
        <f t="shared" si="1"/>
        <v>0</v>
      </c>
      <c r="L99" s="50">
        <v>10</v>
      </c>
      <c r="M99" s="23"/>
      <c r="N99" s="23"/>
      <c r="O99" s="23"/>
    </row>
    <row r="100" spans="1:15" ht="30" x14ac:dyDescent="0.25">
      <c r="A100" s="56">
        <v>96</v>
      </c>
      <c r="B100" s="29" t="s">
        <v>165</v>
      </c>
      <c r="C100" s="54" t="s">
        <v>193</v>
      </c>
      <c r="D100" s="30" t="s">
        <v>192</v>
      </c>
      <c r="E100" s="32" t="s">
        <v>26</v>
      </c>
      <c r="F100" s="49"/>
      <c r="G100" s="51"/>
      <c r="H100" s="51"/>
      <c r="I100" s="51"/>
      <c r="J100" s="51"/>
      <c r="K100" s="50">
        <f t="shared" si="1"/>
        <v>0</v>
      </c>
      <c r="L100" s="50">
        <v>10</v>
      </c>
      <c r="M100" s="23"/>
      <c r="N100" s="23"/>
      <c r="O100" s="23"/>
    </row>
    <row r="101" spans="1:15" ht="30" x14ac:dyDescent="0.25">
      <c r="A101" s="56">
        <v>97</v>
      </c>
      <c r="B101" s="29" t="s">
        <v>165</v>
      </c>
      <c r="C101" s="54" t="s">
        <v>195</v>
      </c>
      <c r="D101" s="30" t="s">
        <v>194</v>
      </c>
      <c r="E101" s="32" t="s">
        <v>26</v>
      </c>
      <c r="F101" s="49"/>
      <c r="G101" s="51"/>
      <c r="H101" s="51"/>
      <c r="I101" s="51"/>
      <c r="J101" s="51"/>
      <c r="K101" s="50">
        <f t="shared" si="1"/>
        <v>0</v>
      </c>
      <c r="L101" s="50">
        <v>10</v>
      </c>
      <c r="M101" s="23"/>
      <c r="N101" s="23"/>
      <c r="O101" s="23"/>
    </row>
    <row r="102" spans="1:15" ht="30" x14ac:dyDescent="0.25">
      <c r="A102" s="56">
        <v>98</v>
      </c>
      <c r="B102" s="29" t="s">
        <v>165</v>
      </c>
      <c r="C102" s="54" t="s">
        <v>197</v>
      </c>
      <c r="D102" s="53" t="s">
        <v>196</v>
      </c>
      <c r="E102" s="32" t="s">
        <v>26</v>
      </c>
      <c r="F102" s="49"/>
      <c r="G102" s="51"/>
      <c r="H102" s="51"/>
      <c r="I102" s="51"/>
      <c r="J102" s="51"/>
      <c r="K102" s="50">
        <f t="shared" si="1"/>
        <v>0</v>
      </c>
      <c r="L102" s="50">
        <v>10</v>
      </c>
      <c r="M102" s="23"/>
      <c r="N102" s="23"/>
      <c r="O102" s="23"/>
    </row>
    <row r="103" spans="1:15" ht="30" x14ac:dyDescent="0.25">
      <c r="A103" s="56">
        <v>99</v>
      </c>
      <c r="B103" s="29" t="s">
        <v>165</v>
      </c>
      <c r="C103" s="54" t="s">
        <v>208</v>
      </c>
      <c r="D103" s="30" t="s">
        <v>198</v>
      </c>
      <c r="E103" s="32" t="s">
        <v>26</v>
      </c>
      <c r="F103" s="49"/>
      <c r="G103" s="51"/>
      <c r="H103" s="51"/>
      <c r="I103" s="51"/>
      <c r="J103" s="51"/>
      <c r="K103" s="50">
        <f t="shared" si="1"/>
        <v>0</v>
      </c>
      <c r="L103" s="50">
        <v>10</v>
      </c>
      <c r="M103" s="23"/>
      <c r="N103" s="23"/>
      <c r="O103" s="23"/>
    </row>
    <row r="104" spans="1:15" ht="30" x14ac:dyDescent="0.25">
      <c r="A104" s="56">
        <v>100</v>
      </c>
      <c r="B104" s="29" t="s">
        <v>165</v>
      </c>
      <c r="C104" s="54" t="s">
        <v>208</v>
      </c>
      <c r="D104" s="30" t="s">
        <v>199</v>
      </c>
      <c r="E104" s="32" t="s">
        <v>26</v>
      </c>
      <c r="F104" s="49"/>
      <c r="G104" s="51"/>
      <c r="H104" s="51"/>
      <c r="I104" s="51"/>
      <c r="J104" s="51"/>
      <c r="K104" s="50">
        <f t="shared" si="1"/>
        <v>0</v>
      </c>
      <c r="L104" s="50">
        <v>10</v>
      </c>
      <c r="M104" s="23"/>
      <c r="N104" s="23"/>
      <c r="O104" s="23"/>
    </row>
    <row r="105" spans="1:15" ht="30" x14ac:dyDescent="0.25">
      <c r="A105" s="56">
        <v>101</v>
      </c>
      <c r="B105" s="29" t="s">
        <v>165</v>
      </c>
      <c r="C105" s="54" t="s">
        <v>208</v>
      </c>
      <c r="D105" s="30" t="s">
        <v>200</v>
      </c>
      <c r="E105" s="32" t="s">
        <v>26</v>
      </c>
      <c r="F105" s="49"/>
      <c r="G105" s="51"/>
      <c r="H105" s="51"/>
      <c r="I105" s="51"/>
      <c r="J105" s="51"/>
      <c r="K105" s="50">
        <f t="shared" si="1"/>
        <v>0</v>
      </c>
      <c r="L105" s="50">
        <v>10</v>
      </c>
      <c r="M105" s="23"/>
      <c r="N105" s="23"/>
      <c r="O105" s="23"/>
    </row>
    <row r="106" spans="1:15" ht="30" x14ac:dyDescent="0.25">
      <c r="A106" s="56">
        <v>102</v>
      </c>
      <c r="B106" s="29" t="s">
        <v>165</v>
      </c>
      <c r="C106" s="54" t="s">
        <v>208</v>
      </c>
      <c r="D106" s="30" t="s">
        <v>201</v>
      </c>
      <c r="E106" s="32" t="s">
        <v>26</v>
      </c>
      <c r="F106" s="49"/>
      <c r="G106" s="51"/>
      <c r="H106" s="51"/>
      <c r="I106" s="51"/>
      <c r="J106" s="51"/>
      <c r="K106" s="50">
        <f t="shared" si="1"/>
        <v>0</v>
      </c>
      <c r="L106" s="50">
        <v>10</v>
      </c>
      <c r="M106" s="23"/>
      <c r="N106" s="23"/>
      <c r="O106" s="23"/>
    </row>
    <row r="107" spans="1:15" ht="30" x14ac:dyDescent="0.25">
      <c r="A107" s="56">
        <v>103</v>
      </c>
      <c r="B107" s="29" t="s">
        <v>165</v>
      </c>
      <c r="C107" s="54" t="s">
        <v>208</v>
      </c>
      <c r="D107" s="30" t="s">
        <v>202</v>
      </c>
      <c r="E107" s="32" t="s">
        <v>26</v>
      </c>
      <c r="F107" s="49"/>
      <c r="G107" s="51"/>
      <c r="H107" s="51"/>
      <c r="I107" s="51"/>
      <c r="J107" s="51"/>
      <c r="K107" s="50">
        <f t="shared" si="1"/>
        <v>0</v>
      </c>
      <c r="L107" s="50">
        <v>10</v>
      </c>
      <c r="M107" s="23"/>
      <c r="N107" s="23"/>
      <c r="O107" s="23"/>
    </row>
    <row r="108" spans="1:15" ht="30" x14ac:dyDescent="0.25">
      <c r="A108" s="56">
        <v>104</v>
      </c>
      <c r="B108" s="29" t="s">
        <v>165</v>
      </c>
      <c r="C108" s="54" t="s">
        <v>208</v>
      </c>
      <c r="D108" s="30" t="s">
        <v>203</v>
      </c>
      <c r="E108" s="32" t="s">
        <v>26</v>
      </c>
      <c r="F108" s="49"/>
      <c r="G108" s="51"/>
      <c r="H108" s="51"/>
      <c r="I108" s="51"/>
      <c r="J108" s="51"/>
      <c r="K108" s="50">
        <f t="shared" si="1"/>
        <v>0</v>
      </c>
      <c r="L108" s="50">
        <v>10</v>
      </c>
      <c r="M108" s="23"/>
      <c r="N108" s="23"/>
      <c r="O108" s="23"/>
    </row>
    <row r="109" spans="1:15" ht="30" x14ac:dyDescent="0.25">
      <c r="A109" s="56">
        <v>105</v>
      </c>
      <c r="B109" s="29" t="s">
        <v>165</v>
      </c>
      <c r="C109" s="54" t="s">
        <v>208</v>
      </c>
      <c r="D109" s="30" t="s">
        <v>204</v>
      </c>
      <c r="E109" s="32" t="s">
        <v>26</v>
      </c>
      <c r="F109" s="49"/>
      <c r="G109" s="51"/>
      <c r="H109" s="51"/>
      <c r="I109" s="51"/>
      <c r="J109" s="51"/>
      <c r="K109" s="50">
        <f t="shared" si="1"/>
        <v>0</v>
      </c>
      <c r="L109" s="50">
        <v>10</v>
      </c>
      <c r="M109" s="23"/>
      <c r="N109" s="23"/>
      <c r="O109" s="23"/>
    </row>
    <row r="110" spans="1:15" ht="30" x14ac:dyDescent="0.25">
      <c r="A110" s="56">
        <v>106</v>
      </c>
      <c r="B110" s="29" t="s">
        <v>165</v>
      </c>
      <c r="C110" s="54" t="s">
        <v>208</v>
      </c>
      <c r="D110" s="30" t="s">
        <v>205</v>
      </c>
      <c r="E110" s="20" t="s">
        <v>236</v>
      </c>
      <c r="F110" s="49"/>
      <c r="G110" s="51"/>
      <c r="H110" s="51"/>
      <c r="I110" s="51"/>
      <c r="J110" s="51"/>
      <c r="K110" s="50">
        <f t="shared" si="1"/>
        <v>0</v>
      </c>
      <c r="L110" s="50">
        <v>10</v>
      </c>
      <c r="M110" s="23"/>
      <c r="N110" s="23"/>
      <c r="O110" s="23"/>
    </row>
    <row r="111" spans="1:15" ht="45" x14ac:dyDescent="0.25">
      <c r="A111" s="56">
        <v>107</v>
      </c>
      <c r="B111" s="29" t="s">
        <v>165</v>
      </c>
      <c r="C111" s="54" t="s">
        <v>208</v>
      </c>
      <c r="D111" s="30" t="s">
        <v>206</v>
      </c>
      <c r="E111" s="32" t="s">
        <v>26</v>
      </c>
      <c r="F111" s="49"/>
      <c r="G111" s="51"/>
      <c r="H111" s="51"/>
      <c r="I111" s="51"/>
      <c r="J111" s="51"/>
      <c r="K111" s="50">
        <f t="shared" si="1"/>
        <v>0</v>
      </c>
      <c r="L111" s="50">
        <v>10</v>
      </c>
      <c r="M111" s="23"/>
      <c r="N111" s="23"/>
      <c r="O111" s="23"/>
    </row>
    <row r="112" spans="1:15" ht="45" x14ac:dyDescent="0.25">
      <c r="A112" s="56">
        <v>108</v>
      </c>
      <c r="B112" s="29" t="s">
        <v>165</v>
      </c>
      <c r="C112" s="54" t="s">
        <v>208</v>
      </c>
      <c r="D112" s="30" t="s">
        <v>207</v>
      </c>
      <c r="E112" s="32" t="s">
        <v>26</v>
      </c>
      <c r="F112" s="49"/>
      <c r="G112" s="51"/>
      <c r="H112" s="51"/>
      <c r="I112" s="51"/>
      <c r="J112" s="51"/>
      <c r="K112" s="50">
        <f t="shared" si="1"/>
        <v>0</v>
      </c>
      <c r="L112" s="50">
        <v>10</v>
      </c>
      <c r="M112" s="23"/>
      <c r="N112" s="23"/>
      <c r="O112" s="23"/>
    </row>
    <row r="113" spans="1:15" ht="30" x14ac:dyDescent="0.25">
      <c r="A113" s="56">
        <v>109</v>
      </c>
      <c r="B113" s="29" t="s">
        <v>165</v>
      </c>
      <c r="C113" s="54" t="s">
        <v>211</v>
      </c>
      <c r="D113" s="30" t="s">
        <v>209</v>
      </c>
      <c r="E113" s="32" t="s">
        <v>26</v>
      </c>
      <c r="F113" s="49"/>
      <c r="G113" s="51"/>
      <c r="H113" s="51"/>
      <c r="I113" s="51"/>
      <c r="J113" s="51"/>
      <c r="K113" s="50">
        <f t="shared" si="1"/>
        <v>0</v>
      </c>
      <c r="L113" s="50">
        <v>10</v>
      </c>
      <c r="M113" s="23"/>
      <c r="N113" s="23"/>
      <c r="O113" s="23"/>
    </row>
    <row r="114" spans="1:15" ht="30" x14ac:dyDescent="0.25">
      <c r="A114" s="56">
        <v>110</v>
      </c>
      <c r="B114" s="29" t="s">
        <v>165</v>
      </c>
      <c r="C114" s="54" t="s">
        <v>211</v>
      </c>
      <c r="D114" s="30" t="s">
        <v>210</v>
      </c>
      <c r="E114" s="32" t="s">
        <v>26</v>
      </c>
      <c r="F114" s="49"/>
      <c r="G114" s="51"/>
      <c r="H114" s="51"/>
      <c r="I114" s="51"/>
      <c r="J114" s="51"/>
      <c r="K114" s="50">
        <f t="shared" si="1"/>
        <v>0</v>
      </c>
      <c r="L114" s="50">
        <v>10</v>
      </c>
      <c r="M114" s="23"/>
      <c r="N114" s="23"/>
      <c r="O114" s="23"/>
    </row>
    <row r="115" spans="1:15" x14ac:dyDescent="0.25">
      <c r="K115" s="52">
        <f>SUM(K5:K114)</f>
        <v>0</v>
      </c>
      <c r="L115" s="52">
        <f>SUM(L5:L114)</f>
        <v>1100</v>
      </c>
    </row>
  </sheetData>
  <sheetProtection formatCells="0" formatColumns="0" formatRows="0" insertColumns="0" insertRows="0" insertHyperlinks="0" deleteColumns="0" deleteRows="0" sort="0" autoFilter="0" pivotTables="0"/>
  <mergeCells count="3">
    <mergeCell ref="A1:E1"/>
    <mergeCell ref="A2:F2"/>
    <mergeCell ref="G2:J2"/>
  </mergeCells>
  <phoneticPr fontId="19" type="noConversion"/>
  <conditionalFormatting sqref="E6">
    <cfRule type="containsText" dxfId="49" priority="49" operator="containsText" text="No longer needed">
      <formula>NOT(ISERROR(SEARCH("No longer needed",E6)))</formula>
    </cfRule>
    <cfRule type="containsText" dxfId="48" priority="50" operator="containsText" text="Desirable">
      <formula>NOT(ISERROR(SEARCH("Desirable",E6)))</formula>
    </cfRule>
  </conditionalFormatting>
  <conditionalFormatting sqref="E7">
    <cfRule type="containsText" dxfId="47" priority="47" operator="containsText" text="No longer needed">
      <formula>NOT(ISERROR(SEARCH("No longer needed",E7)))</formula>
    </cfRule>
    <cfRule type="containsText" dxfId="46" priority="48" operator="containsText" text="Desirable">
      <formula>NOT(ISERROR(SEARCH("Desirable",E7)))</formula>
    </cfRule>
  </conditionalFormatting>
  <conditionalFormatting sqref="E15">
    <cfRule type="containsText" dxfId="45" priority="45" operator="containsText" text="No longer needed">
      <formula>NOT(ISERROR(SEARCH("No longer needed",E15)))</formula>
    </cfRule>
    <cfRule type="containsText" dxfId="44" priority="46" operator="containsText" text="Desirable">
      <formula>NOT(ISERROR(SEARCH("Desirable",E15)))</formula>
    </cfRule>
  </conditionalFormatting>
  <conditionalFormatting sqref="E19">
    <cfRule type="containsText" dxfId="43" priority="43" operator="containsText" text="No longer needed">
      <formula>NOT(ISERROR(SEARCH("No longer needed",E19)))</formula>
    </cfRule>
    <cfRule type="containsText" dxfId="42" priority="44" operator="containsText" text="Desirable">
      <formula>NOT(ISERROR(SEARCH("Desirable",E19)))</formula>
    </cfRule>
  </conditionalFormatting>
  <conditionalFormatting sqref="E20">
    <cfRule type="containsText" dxfId="41" priority="41" operator="containsText" text="No longer needed">
      <formula>NOT(ISERROR(SEARCH("No longer needed",E20)))</formula>
    </cfRule>
    <cfRule type="containsText" dxfId="40" priority="42" operator="containsText" text="Desirable">
      <formula>NOT(ISERROR(SEARCH("Desirable",E20)))</formula>
    </cfRule>
  </conditionalFormatting>
  <conditionalFormatting sqref="E21">
    <cfRule type="containsText" dxfId="39" priority="39" operator="containsText" text="No longer needed">
      <formula>NOT(ISERROR(SEARCH("No longer needed",E21)))</formula>
    </cfRule>
    <cfRule type="containsText" dxfId="38" priority="40" operator="containsText" text="Desirable">
      <formula>NOT(ISERROR(SEARCH("Desirable",E21)))</formula>
    </cfRule>
  </conditionalFormatting>
  <conditionalFormatting sqref="E22">
    <cfRule type="containsText" dxfId="37" priority="37" operator="containsText" text="No longer needed">
      <formula>NOT(ISERROR(SEARCH("No longer needed",E22)))</formula>
    </cfRule>
    <cfRule type="containsText" dxfId="36" priority="38" operator="containsText" text="Desirable">
      <formula>NOT(ISERROR(SEARCH("Desirable",E22)))</formula>
    </cfRule>
  </conditionalFormatting>
  <conditionalFormatting sqref="E23">
    <cfRule type="containsText" dxfId="35" priority="35" operator="containsText" text="No longer needed">
      <formula>NOT(ISERROR(SEARCH("No longer needed",E23)))</formula>
    </cfRule>
    <cfRule type="containsText" dxfId="34" priority="36" operator="containsText" text="Desirable">
      <formula>NOT(ISERROR(SEARCH("Desirable",E23)))</formula>
    </cfRule>
  </conditionalFormatting>
  <conditionalFormatting sqref="E25">
    <cfRule type="containsText" dxfId="33" priority="33" operator="containsText" text="No longer needed">
      <formula>NOT(ISERROR(SEARCH("No longer needed",E25)))</formula>
    </cfRule>
    <cfRule type="containsText" dxfId="32" priority="34" operator="containsText" text="Desirable">
      <formula>NOT(ISERROR(SEARCH("Desirable",E25)))</formula>
    </cfRule>
  </conditionalFormatting>
  <conditionalFormatting sqref="E27">
    <cfRule type="containsText" dxfId="31" priority="31" operator="containsText" text="No longer needed">
      <formula>NOT(ISERROR(SEARCH("No longer needed",E27)))</formula>
    </cfRule>
    <cfRule type="containsText" dxfId="30" priority="32" operator="containsText" text="Desirable">
      <formula>NOT(ISERROR(SEARCH("Desirable",E27)))</formula>
    </cfRule>
  </conditionalFormatting>
  <conditionalFormatting sqref="E29">
    <cfRule type="containsText" dxfId="29" priority="29" operator="containsText" text="No longer needed">
      <formula>NOT(ISERROR(SEARCH("No longer needed",E29)))</formula>
    </cfRule>
    <cfRule type="containsText" dxfId="28" priority="30" operator="containsText" text="Desirable">
      <formula>NOT(ISERROR(SEARCH("Desirable",E29)))</formula>
    </cfRule>
  </conditionalFormatting>
  <conditionalFormatting sqref="E34">
    <cfRule type="containsText" dxfId="27" priority="27" operator="containsText" text="No longer needed">
      <formula>NOT(ISERROR(SEARCH("No longer needed",E34)))</formula>
    </cfRule>
    <cfRule type="containsText" dxfId="26" priority="28" operator="containsText" text="Desirable">
      <formula>NOT(ISERROR(SEARCH("Desirable",E34)))</formula>
    </cfRule>
  </conditionalFormatting>
  <conditionalFormatting sqref="E46">
    <cfRule type="containsText" dxfId="25" priority="25" operator="containsText" text="No longer needed">
      <formula>NOT(ISERROR(SEARCH("No longer needed",E46)))</formula>
    </cfRule>
    <cfRule type="containsText" dxfId="24" priority="26" operator="containsText" text="Desirable">
      <formula>NOT(ISERROR(SEARCH("Desirable",E46)))</formula>
    </cfRule>
  </conditionalFormatting>
  <conditionalFormatting sqref="E52">
    <cfRule type="containsText" dxfId="23" priority="23" operator="containsText" text="No longer needed">
      <formula>NOT(ISERROR(SEARCH("No longer needed",E52)))</formula>
    </cfRule>
    <cfRule type="containsText" dxfId="22" priority="24" operator="containsText" text="Desirable">
      <formula>NOT(ISERROR(SEARCH("Desirable",E52)))</formula>
    </cfRule>
  </conditionalFormatting>
  <conditionalFormatting sqref="E53">
    <cfRule type="containsText" dxfId="21" priority="21" operator="containsText" text="No longer needed">
      <formula>NOT(ISERROR(SEARCH("No longer needed",E53)))</formula>
    </cfRule>
    <cfRule type="containsText" dxfId="20" priority="22" operator="containsText" text="Desirable">
      <formula>NOT(ISERROR(SEARCH("Desirable",E53)))</formula>
    </cfRule>
  </conditionalFormatting>
  <conditionalFormatting sqref="E55">
    <cfRule type="containsText" dxfId="19" priority="19" operator="containsText" text="No longer needed">
      <formula>NOT(ISERROR(SEARCH("No longer needed",E55)))</formula>
    </cfRule>
    <cfRule type="containsText" dxfId="18" priority="20" operator="containsText" text="Desirable">
      <formula>NOT(ISERROR(SEARCH("Desirable",E55)))</formula>
    </cfRule>
  </conditionalFormatting>
  <conditionalFormatting sqref="E59">
    <cfRule type="containsText" dxfId="17" priority="17" operator="containsText" text="No longer needed">
      <formula>NOT(ISERROR(SEARCH("No longer needed",E59)))</formula>
    </cfRule>
    <cfRule type="containsText" dxfId="16" priority="18" operator="containsText" text="Desirable">
      <formula>NOT(ISERROR(SEARCH("Desirable",E59)))</formula>
    </cfRule>
  </conditionalFormatting>
  <conditionalFormatting sqref="E65">
    <cfRule type="containsText" dxfId="15" priority="15" operator="containsText" text="No longer needed">
      <formula>NOT(ISERROR(SEARCH("No longer needed",E65)))</formula>
    </cfRule>
    <cfRule type="containsText" dxfId="14" priority="16" operator="containsText" text="Desirable">
      <formula>NOT(ISERROR(SEARCH("Desirable",E65)))</formula>
    </cfRule>
  </conditionalFormatting>
  <conditionalFormatting sqref="E68">
    <cfRule type="containsText" dxfId="13" priority="13" operator="containsText" text="No longer needed">
      <formula>NOT(ISERROR(SEARCH("No longer needed",E68)))</formula>
    </cfRule>
    <cfRule type="containsText" dxfId="12" priority="14" operator="containsText" text="Desirable">
      <formula>NOT(ISERROR(SEARCH("Desirable",E68)))</formula>
    </cfRule>
  </conditionalFormatting>
  <conditionalFormatting sqref="E69">
    <cfRule type="containsText" dxfId="11" priority="11" operator="containsText" text="No longer needed">
      <formula>NOT(ISERROR(SEARCH("No longer needed",E69)))</formula>
    </cfRule>
    <cfRule type="containsText" dxfId="10" priority="12" operator="containsText" text="Desirable">
      <formula>NOT(ISERROR(SEARCH("Desirable",E69)))</formula>
    </cfRule>
  </conditionalFormatting>
  <conditionalFormatting sqref="E74">
    <cfRule type="containsText" dxfId="9" priority="9" operator="containsText" text="No longer needed">
      <formula>NOT(ISERROR(SEARCH("No longer needed",E74)))</formula>
    </cfRule>
    <cfRule type="containsText" dxfId="8" priority="10" operator="containsText" text="Desirable">
      <formula>NOT(ISERROR(SEARCH("Desirable",E74)))</formula>
    </cfRule>
  </conditionalFormatting>
  <conditionalFormatting sqref="E83">
    <cfRule type="containsText" dxfId="7" priority="7" operator="containsText" text="No longer needed">
      <formula>NOT(ISERROR(SEARCH("No longer needed",E83)))</formula>
    </cfRule>
    <cfRule type="containsText" dxfId="6" priority="8" operator="containsText" text="Desirable">
      <formula>NOT(ISERROR(SEARCH("Desirable",E83)))</formula>
    </cfRule>
  </conditionalFormatting>
  <conditionalFormatting sqref="E88">
    <cfRule type="containsText" dxfId="5" priority="5" operator="containsText" text="No longer needed">
      <formula>NOT(ISERROR(SEARCH("No longer needed",E88)))</formula>
    </cfRule>
    <cfRule type="containsText" dxfId="4" priority="6" operator="containsText" text="Desirable">
      <formula>NOT(ISERROR(SEARCH("Desirable",E88)))</formula>
    </cfRule>
  </conditionalFormatting>
  <conditionalFormatting sqref="E96">
    <cfRule type="containsText" dxfId="3" priority="3" operator="containsText" text="No longer needed">
      <formula>NOT(ISERROR(SEARCH("No longer needed",E96)))</formula>
    </cfRule>
    <cfRule type="containsText" dxfId="2" priority="4" operator="containsText" text="Desirable">
      <formula>NOT(ISERROR(SEARCH("Desirable",E96)))</formula>
    </cfRule>
  </conditionalFormatting>
  <conditionalFormatting sqref="E110">
    <cfRule type="containsText" dxfId="1" priority="1" operator="containsText" text="No longer needed">
      <formula>NOT(ISERROR(SEARCH("No longer needed",E110)))</formula>
    </cfRule>
    <cfRule type="containsText" dxfId="0" priority="2" operator="containsText" text="Desirable">
      <formula>NOT(ISERROR(SEARCH("Desirable",E110)))</formula>
    </cfRule>
  </conditionalFormatting>
  <dataValidations count="3">
    <dataValidation type="list" allowBlank="1" showInputMessage="1" showErrorMessage="1" sqref="F3 F1 F5:F1048576" xr:uid="{00000000-0002-0000-0100-000000000000}">
      <formula1>$M$2:$M$3</formula1>
    </dataValidation>
    <dataValidation type="list" allowBlank="1" showInputMessage="1" showErrorMessage="1" sqref="G139:J1048576 G1:J2 G5:J114" xr:uid="{00000000-0002-0000-0100-000001000000}">
      <formula1>$N$2</formula1>
    </dataValidation>
    <dataValidation type="list" allowBlank="1" showInputMessage="1" showErrorMessage="1" sqref="E5:E114" xr:uid="{974CEFB8-CC85-4A4F-89FC-03F00C9354A6}">
      <formula1>"Mandatory Scored, Desirable Scored"</formula1>
    </dataValidation>
  </dataValidation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A88AF-3443-4A10-AAF4-47D38DB004FD}">
  <dimension ref="A1:J56"/>
  <sheetViews>
    <sheetView zoomScale="110" zoomScaleNormal="110" workbookViewId="0">
      <selection activeCell="F9" sqref="F9"/>
    </sheetView>
  </sheetViews>
  <sheetFormatPr defaultRowHeight="15" x14ac:dyDescent="0.25"/>
  <cols>
    <col min="2" max="2" width="29.28515625" customWidth="1"/>
    <col min="3" max="3" width="19.28515625" hidden="1" customWidth="1"/>
    <col min="4" max="4" width="15.140625" hidden="1" customWidth="1"/>
    <col min="5" max="5" width="46.85546875" customWidth="1"/>
    <col min="6" max="7" width="11" customWidth="1"/>
    <col min="9" max="10" width="0" hidden="1" customWidth="1"/>
  </cols>
  <sheetData>
    <row r="1" spans="1:10" ht="31.5" customHeight="1" x14ac:dyDescent="0.25">
      <c r="A1" s="66" t="s">
        <v>53</v>
      </c>
      <c r="B1" s="67"/>
      <c r="C1" s="67"/>
      <c r="D1" s="67"/>
      <c r="E1" s="67"/>
      <c r="F1" s="67"/>
      <c r="G1" s="67"/>
      <c r="H1" s="13"/>
      <c r="I1" s="14"/>
      <c r="J1" s="14"/>
    </row>
    <row r="2" spans="1:10" ht="36.75" customHeight="1" x14ac:dyDescent="0.25">
      <c r="A2" s="68" t="s">
        <v>29</v>
      </c>
      <c r="B2" s="69"/>
      <c r="C2" s="69"/>
      <c r="D2" s="69"/>
      <c r="E2" s="69"/>
      <c r="F2" s="69"/>
      <c r="G2" s="70"/>
      <c r="H2" s="15"/>
      <c r="I2" s="16" t="s">
        <v>27</v>
      </c>
      <c r="J2" s="16">
        <v>1</v>
      </c>
    </row>
    <row r="3" spans="1:10" ht="30" x14ac:dyDescent="0.25">
      <c r="A3" s="45"/>
      <c r="B3" s="45"/>
      <c r="C3" s="45"/>
      <c r="D3" s="46"/>
      <c r="E3" s="46"/>
      <c r="F3" s="46"/>
      <c r="G3" s="47" t="s">
        <v>3</v>
      </c>
      <c r="H3" s="17"/>
      <c r="I3" s="18" t="s">
        <v>28</v>
      </c>
      <c r="J3" s="18"/>
    </row>
    <row r="4" spans="1:10" ht="30" x14ac:dyDescent="0.25">
      <c r="A4" s="45" t="s">
        <v>1</v>
      </c>
      <c r="B4" s="45" t="s">
        <v>33</v>
      </c>
      <c r="C4" s="45" t="s">
        <v>34</v>
      </c>
      <c r="D4" s="46" t="s">
        <v>35</v>
      </c>
      <c r="E4" s="46" t="s">
        <v>0</v>
      </c>
      <c r="F4" s="46" t="s">
        <v>2</v>
      </c>
      <c r="G4" s="48" t="s">
        <v>23</v>
      </c>
      <c r="H4" s="17"/>
      <c r="I4" s="18"/>
      <c r="J4" s="18"/>
    </row>
    <row r="5" spans="1:10" ht="75" x14ac:dyDescent="0.25">
      <c r="A5" s="21">
        <v>1</v>
      </c>
      <c r="B5" s="19" t="s">
        <v>70</v>
      </c>
      <c r="C5" s="19"/>
      <c r="D5" s="26"/>
      <c r="E5" s="20" t="s">
        <v>69</v>
      </c>
      <c r="F5" s="20" t="s">
        <v>55</v>
      </c>
      <c r="G5" s="49"/>
      <c r="H5" s="22"/>
      <c r="I5" s="23"/>
      <c r="J5" s="23"/>
    </row>
    <row r="6" spans="1:10" ht="45" x14ac:dyDescent="0.25">
      <c r="A6" s="21">
        <v>2</v>
      </c>
      <c r="B6" s="29" t="s">
        <v>212</v>
      </c>
      <c r="C6" s="29"/>
      <c r="D6" s="29"/>
      <c r="E6" s="57" t="s">
        <v>244</v>
      </c>
      <c r="F6" s="20" t="s">
        <v>55</v>
      </c>
      <c r="G6" s="49"/>
      <c r="H6" s="24"/>
      <c r="I6" s="25"/>
      <c r="J6" s="25"/>
    </row>
    <row r="7" spans="1:10" ht="45" x14ac:dyDescent="0.25">
      <c r="A7" s="21">
        <v>3</v>
      </c>
      <c r="B7" s="33" t="s">
        <v>76</v>
      </c>
      <c r="C7" s="29"/>
      <c r="D7" s="29"/>
      <c r="E7" s="32" t="s">
        <v>213</v>
      </c>
      <c r="F7" s="20" t="s">
        <v>55</v>
      </c>
      <c r="G7" s="49"/>
      <c r="H7" s="24"/>
      <c r="I7" s="25"/>
      <c r="J7" s="25"/>
    </row>
    <row r="8" spans="1:10" ht="30" x14ac:dyDescent="0.25">
      <c r="A8" s="21">
        <v>4</v>
      </c>
      <c r="B8" s="33" t="s">
        <v>76</v>
      </c>
      <c r="C8" s="29"/>
      <c r="D8" s="29"/>
      <c r="E8" s="32" t="s">
        <v>214</v>
      </c>
      <c r="F8" s="20" t="s">
        <v>55</v>
      </c>
      <c r="G8" s="49"/>
      <c r="H8" s="22"/>
      <c r="I8" s="23"/>
      <c r="J8" s="23"/>
    </row>
    <row r="9" spans="1:10" ht="30" x14ac:dyDescent="0.25">
      <c r="A9" s="21">
        <v>5</v>
      </c>
      <c r="B9" s="33" t="s">
        <v>76</v>
      </c>
      <c r="C9" s="29"/>
      <c r="D9" s="29"/>
      <c r="E9" s="32" t="s">
        <v>230</v>
      </c>
      <c r="F9" s="20" t="s">
        <v>88</v>
      </c>
      <c r="G9" s="49"/>
      <c r="H9" s="22"/>
      <c r="I9" s="23"/>
      <c r="J9" s="23"/>
    </row>
    <row r="10" spans="1:10" ht="30" x14ac:dyDescent="0.25">
      <c r="A10" s="21">
        <v>6</v>
      </c>
      <c r="B10" s="29" t="s">
        <v>73</v>
      </c>
      <c r="C10" s="29"/>
      <c r="D10" s="29"/>
      <c r="E10" s="29" t="s">
        <v>215</v>
      </c>
      <c r="F10" s="20" t="s">
        <v>55</v>
      </c>
      <c r="G10" s="49"/>
      <c r="H10" s="24"/>
      <c r="I10" s="25"/>
      <c r="J10" s="25"/>
    </row>
    <row r="11" spans="1:10" ht="30" x14ac:dyDescent="0.25">
      <c r="A11" s="21">
        <v>7</v>
      </c>
      <c r="B11" s="31" t="s">
        <v>73</v>
      </c>
      <c r="C11" s="29"/>
      <c r="D11" s="29"/>
      <c r="E11" s="31" t="s">
        <v>216</v>
      </c>
      <c r="F11" s="20" t="s">
        <v>55</v>
      </c>
      <c r="G11" s="49"/>
      <c r="H11" s="22"/>
      <c r="I11" s="23"/>
      <c r="J11" s="23"/>
    </row>
    <row r="12" spans="1:10" ht="30" x14ac:dyDescent="0.25">
      <c r="A12" s="21">
        <v>8</v>
      </c>
      <c r="B12" s="33" t="s">
        <v>71</v>
      </c>
      <c r="C12" s="29"/>
      <c r="D12" s="29"/>
      <c r="E12" s="32" t="s">
        <v>217</v>
      </c>
      <c r="F12" s="20" t="s">
        <v>55</v>
      </c>
      <c r="G12" s="49"/>
      <c r="H12" s="22"/>
      <c r="I12" s="23"/>
      <c r="J12" s="23"/>
    </row>
    <row r="13" spans="1:10" ht="30" x14ac:dyDescent="0.25">
      <c r="A13" s="21">
        <v>9</v>
      </c>
      <c r="B13" s="33" t="s">
        <v>71</v>
      </c>
      <c r="C13" s="29"/>
      <c r="D13" s="29"/>
      <c r="E13" s="32" t="s">
        <v>218</v>
      </c>
      <c r="F13" s="20" t="s">
        <v>55</v>
      </c>
      <c r="G13" s="49"/>
      <c r="H13" s="22"/>
      <c r="I13" s="23"/>
      <c r="J13" s="23"/>
    </row>
    <row r="14" spans="1:10" x14ac:dyDescent="0.25">
      <c r="A14" s="21">
        <v>10</v>
      </c>
      <c r="B14" s="33" t="s">
        <v>71</v>
      </c>
      <c r="C14" s="29"/>
      <c r="D14" s="29"/>
      <c r="E14" s="32" t="s">
        <v>219</v>
      </c>
      <c r="F14" s="20" t="s">
        <v>55</v>
      </c>
      <c r="G14" s="49"/>
      <c r="H14" s="22"/>
      <c r="I14" s="23"/>
      <c r="J14" s="23"/>
    </row>
    <row r="15" spans="1:10" ht="90" x14ac:dyDescent="0.25">
      <c r="A15" s="21">
        <v>11</v>
      </c>
      <c r="B15" s="33" t="s">
        <v>42</v>
      </c>
      <c r="C15" s="29"/>
      <c r="D15" s="29"/>
      <c r="E15" s="32" t="s">
        <v>90</v>
      </c>
      <c r="F15" s="20" t="s">
        <v>88</v>
      </c>
      <c r="G15" s="49"/>
      <c r="H15" s="22"/>
      <c r="I15" s="23"/>
      <c r="J15" s="23"/>
    </row>
    <row r="16" spans="1:10" ht="90" x14ac:dyDescent="0.25">
      <c r="A16" s="21">
        <v>12</v>
      </c>
      <c r="B16" s="33" t="s">
        <v>42</v>
      </c>
      <c r="C16" s="29"/>
      <c r="D16" s="29"/>
      <c r="E16" s="32" t="s">
        <v>91</v>
      </c>
      <c r="F16" s="20" t="s">
        <v>88</v>
      </c>
      <c r="G16" s="49"/>
      <c r="H16" s="22"/>
      <c r="I16" s="23"/>
      <c r="J16" s="23"/>
    </row>
    <row r="17" spans="1:10" ht="30" x14ac:dyDescent="0.25">
      <c r="A17" s="21">
        <v>13</v>
      </c>
      <c r="B17" s="33" t="s">
        <v>36</v>
      </c>
      <c r="C17" s="29"/>
      <c r="D17" s="29"/>
      <c r="E17" s="32" t="s">
        <v>37</v>
      </c>
      <c r="F17" s="20" t="s">
        <v>55</v>
      </c>
      <c r="G17" s="49"/>
      <c r="H17" s="22"/>
      <c r="I17" s="23"/>
      <c r="J17" s="23"/>
    </row>
    <row r="18" spans="1:10" x14ac:dyDescent="0.25">
      <c r="A18" s="21">
        <v>14</v>
      </c>
      <c r="B18" s="29" t="s">
        <v>43</v>
      </c>
      <c r="C18" s="29"/>
      <c r="D18" s="29"/>
      <c r="E18" s="32" t="s">
        <v>66</v>
      </c>
      <c r="F18" s="20" t="s">
        <v>55</v>
      </c>
      <c r="G18" s="49"/>
      <c r="H18" s="24"/>
      <c r="I18" s="25"/>
      <c r="J18" s="25"/>
    </row>
    <row r="19" spans="1:10" ht="30" x14ac:dyDescent="0.25">
      <c r="A19" s="21">
        <v>15</v>
      </c>
      <c r="B19" s="29" t="s">
        <v>43</v>
      </c>
      <c r="C19" s="29"/>
      <c r="D19" s="29"/>
      <c r="E19" s="32" t="s">
        <v>86</v>
      </c>
      <c r="F19" s="20" t="s">
        <v>55</v>
      </c>
      <c r="G19" s="49"/>
      <c r="H19" s="24"/>
      <c r="I19" s="25"/>
      <c r="J19" s="25"/>
    </row>
    <row r="20" spans="1:10" ht="45" x14ac:dyDescent="0.25">
      <c r="A20" s="21">
        <v>16</v>
      </c>
      <c r="B20" s="29" t="s">
        <v>43</v>
      </c>
      <c r="C20" s="29"/>
      <c r="D20" s="29"/>
      <c r="E20" s="32" t="s">
        <v>67</v>
      </c>
      <c r="F20" s="20" t="s">
        <v>55</v>
      </c>
      <c r="G20" s="49"/>
      <c r="H20" s="22"/>
      <c r="I20" s="23"/>
      <c r="J20" s="23"/>
    </row>
    <row r="21" spans="1:10" ht="60" x14ac:dyDescent="0.25">
      <c r="A21" s="21">
        <v>17</v>
      </c>
      <c r="B21" s="29" t="s">
        <v>43</v>
      </c>
      <c r="C21" s="29"/>
      <c r="D21" s="29"/>
      <c r="E21" s="32" t="s">
        <v>72</v>
      </c>
      <c r="F21" s="20" t="s">
        <v>55</v>
      </c>
      <c r="G21" s="49"/>
      <c r="H21" s="22"/>
      <c r="I21" s="23"/>
      <c r="J21" s="23"/>
    </row>
    <row r="22" spans="1:10" ht="30" x14ac:dyDescent="0.25">
      <c r="A22" s="21">
        <v>18</v>
      </c>
      <c r="B22" s="29" t="s">
        <v>43</v>
      </c>
      <c r="C22" s="29"/>
      <c r="D22" s="29"/>
      <c r="E22" s="32" t="s">
        <v>45</v>
      </c>
      <c r="F22" s="20" t="s">
        <v>55</v>
      </c>
      <c r="G22" s="49"/>
      <c r="H22" s="22"/>
      <c r="I22" s="23"/>
      <c r="J22" s="23"/>
    </row>
    <row r="23" spans="1:10" ht="60" x14ac:dyDescent="0.25">
      <c r="A23" s="21">
        <v>19</v>
      </c>
      <c r="B23" s="29" t="s">
        <v>43</v>
      </c>
      <c r="C23" s="29"/>
      <c r="D23" s="29"/>
      <c r="E23" s="32" t="s">
        <v>46</v>
      </c>
      <c r="F23" s="20" t="s">
        <v>55</v>
      </c>
      <c r="G23" s="49"/>
      <c r="H23" s="24"/>
      <c r="I23" s="25"/>
      <c r="J23" s="25"/>
    </row>
    <row r="24" spans="1:10" ht="30" x14ac:dyDescent="0.25">
      <c r="A24" s="21">
        <v>20</v>
      </c>
      <c r="B24" s="19" t="s">
        <v>43</v>
      </c>
      <c r="C24" s="19"/>
      <c r="D24" s="26"/>
      <c r="E24" s="32" t="s">
        <v>233</v>
      </c>
      <c r="F24" s="20" t="s">
        <v>88</v>
      </c>
      <c r="G24" s="49"/>
      <c r="H24" s="22"/>
      <c r="I24" s="23"/>
      <c r="J24" s="23"/>
    </row>
    <row r="25" spans="1:10" ht="60" x14ac:dyDescent="0.25">
      <c r="A25" s="21">
        <v>21</v>
      </c>
      <c r="B25" s="29" t="s">
        <v>43</v>
      </c>
      <c r="C25" s="29"/>
      <c r="D25" s="29"/>
      <c r="E25" s="32" t="s">
        <v>222</v>
      </c>
      <c r="F25" s="20" t="s">
        <v>88</v>
      </c>
      <c r="G25" s="49"/>
      <c r="H25" s="22"/>
      <c r="I25" s="23"/>
      <c r="J25" s="23"/>
    </row>
    <row r="26" spans="1:10" ht="30" x14ac:dyDescent="0.25">
      <c r="A26" s="21">
        <v>22</v>
      </c>
      <c r="B26" s="19" t="s">
        <v>43</v>
      </c>
      <c r="C26" s="19"/>
      <c r="D26" s="26"/>
      <c r="E26" s="20" t="s">
        <v>44</v>
      </c>
      <c r="F26" s="20" t="s">
        <v>55</v>
      </c>
      <c r="G26" s="49"/>
      <c r="H26" s="22"/>
      <c r="I26" s="23"/>
      <c r="J26" s="23"/>
    </row>
    <row r="27" spans="1:10" ht="60" x14ac:dyDescent="0.25">
      <c r="A27" s="21">
        <v>23</v>
      </c>
      <c r="B27" s="19" t="s">
        <v>43</v>
      </c>
      <c r="C27" s="19"/>
      <c r="D27" s="26"/>
      <c r="E27" s="20" t="s">
        <v>220</v>
      </c>
      <c r="F27" s="20" t="s">
        <v>88</v>
      </c>
      <c r="G27" s="49"/>
      <c r="H27" s="22"/>
      <c r="I27" s="23"/>
      <c r="J27" s="23"/>
    </row>
    <row r="28" spans="1:10" ht="78.75" customHeight="1" x14ac:dyDescent="0.25">
      <c r="A28" s="21">
        <v>24</v>
      </c>
      <c r="B28" s="33" t="s">
        <v>41</v>
      </c>
      <c r="C28" s="29"/>
      <c r="D28" s="29"/>
      <c r="E28" s="32" t="s">
        <v>77</v>
      </c>
      <c r="F28" s="20" t="s">
        <v>55</v>
      </c>
      <c r="G28" s="49"/>
      <c r="H28" s="24"/>
      <c r="I28" s="25"/>
      <c r="J28" s="25"/>
    </row>
    <row r="29" spans="1:10" ht="63" customHeight="1" x14ac:dyDescent="0.25">
      <c r="A29" s="21">
        <v>25</v>
      </c>
      <c r="B29" s="33" t="s">
        <v>41</v>
      </c>
      <c r="C29" s="29"/>
      <c r="D29" s="29"/>
      <c r="E29" s="32" t="s">
        <v>78</v>
      </c>
      <c r="F29" s="20" t="s">
        <v>55</v>
      </c>
      <c r="G29" s="49"/>
      <c r="H29" s="24"/>
      <c r="I29" s="25"/>
      <c r="J29" s="25"/>
    </row>
    <row r="30" spans="1:10" ht="65.25" customHeight="1" x14ac:dyDescent="0.25">
      <c r="A30" s="21">
        <v>26</v>
      </c>
      <c r="B30" s="33" t="s">
        <v>41</v>
      </c>
      <c r="C30" s="29"/>
      <c r="D30" s="29"/>
      <c r="E30" s="32" t="s">
        <v>79</v>
      </c>
      <c r="F30" s="20" t="s">
        <v>55</v>
      </c>
      <c r="G30" s="49"/>
      <c r="H30" s="24"/>
      <c r="I30" s="25"/>
      <c r="J30" s="25"/>
    </row>
    <row r="31" spans="1:10" ht="75" x14ac:dyDescent="0.25">
      <c r="A31" s="21">
        <v>27</v>
      </c>
      <c r="B31" s="33" t="s">
        <v>41</v>
      </c>
      <c r="C31" s="29"/>
      <c r="D31" s="29"/>
      <c r="E31" s="32" t="s">
        <v>80</v>
      </c>
      <c r="F31" s="20" t="s">
        <v>55</v>
      </c>
      <c r="G31" s="49"/>
      <c r="H31" s="22"/>
      <c r="I31" s="23"/>
      <c r="J31" s="23"/>
    </row>
    <row r="32" spans="1:10" ht="75" x14ac:dyDescent="0.25">
      <c r="A32" s="21">
        <v>28</v>
      </c>
      <c r="B32" s="33" t="s">
        <v>41</v>
      </c>
      <c r="C32" s="29"/>
      <c r="D32" s="29"/>
      <c r="E32" s="32" t="s">
        <v>81</v>
      </c>
      <c r="F32" s="20" t="s">
        <v>88</v>
      </c>
      <c r="G32" s="49"/>
      <c r="H32" s="22"/>
      <c r="I32" s="23"/>
      <c r="J32" s="23"/>
    </row>
    <row r="33" spans="1:10" ht="60" x14ac:dyDescent="0.25">
      <c r="A33" s="21">
        <v>29</v>
      </c>
      <c r="B33" s="33" t="s">
        <v>38</v>
      </c>
      <c r="C33" s="29"/>
      <c r="D33" s="29"/>
      <c r="E33" s="32" t="s">
        <v>82</v>
      </c>
      <c r="F33" s="20" t="s">
        <v>55</v>
      </c>
      <c r="G33" s="49"/>
      <c r="H33" s="22"/>
      <c r="I33" s="23"/>
      <c r="J33" s="23"/>
    </row>
    <row r="34" spans="1:10" ht="75" x14ac:dyDescent="0.25">
      <c r="A34" s="21">
        <v>30</v>
      </c>
      <c r="B34" s="33" t="s">
        <v>38</v>
      </c>
      <c r="C34" s="29"/>
      <c r="D34" s="29"/>
      <c r="E34" s="32" t="s">
        <v>83</v>
      </c>
      <c r="F34" s="20" t="s">
        <v>55</v>
      </c>
      <c r="G34" s="49"/>
      <c r="H34" s="22"/>
      <c r="I34" s="23"/>
      <c r="J34" s="23"/>
    </row>
    <row r="35" spans="1:10" ht="60" x14ac:dyDescent="0.25">
      <c r="A35" s="21">
        <v>31</v>
      </c>
      <c r="B35" s="33" t="s">
        <v>38</v>
      </c>
      <c r="C35" s="29"/>
      <c r="D35" s="29"/>
      <c r="E35" s="32" t="s">
        <v>57</v>
      </c>
      <c r="F35" s="20" t="s">
        <v>55</v>
      </c>
      <c r="G35" s="49"/>
      <c r="H35" s="24"/>
      <c r="I35" s="25"/>
      <c r="J35" s="25"/>
    </row>
    <row r="36" spans="1:10" ht="120" x14ac:dyDescent="0.25">
      <c r="A36" s="21">
        <v>32</v>
      </c>
      <c r="B36" s="33" t="s">
        <v>38</v>
      </c>
      <c r="C36" s="29"/>
      <c r="D36" s="29"/>
      <c r="E36" s="32" t="s">
        <v>58</v>
      </c>
      <c r="F36" s="20" t="s">
        <v>55</v>
      </c>
      <c r="G36" s="49"/>
      <c r="H36" s="24"/>
      <c r="I36" s="25"/>
      <c r="J36" s="25"/>
    </row>
    <row r="37" spans="1:10" x14ac:dyDescent="0.25">
      <c r="A37" s="21">
        <v>33</v>
      </c>
      <c r="B37" s="33" t="s">
        <v>38</v>
      </c>
      <c r="C37" s="29"/>
      <c r="D37" s="29"/>
      <c r="E37" s="32" t="s">
        <v>59</v>
      </c>
      <c r="F37" s="20" t="s">
        <v>55</v>
      </c>
      <c r="G37" s="49"/>
      <c r="H37" s="24"/>
      <c r="I37" s="25"/>
      <c r="J37" s="25"/>
    </row>
    <row r="38" spans="1:10" x14ac:dyDescent="0.25">
      <c r="A38" s="21">
        <v>34</v>
      </c>
      <c r="B38" s="33" t="s">
        <v>38</v>
      </c>
      <c r="C38" s="29"/>
      <c r="D38" s="29"/>
      <c r="E38" s="32" t="s">
        <v>60</v>
      </c>
      <c r="F38" s="20" t="s">
        <v>55</v>
      </c>
      <c r="G38" s="49"/>
      <c r="H38" s="24"/>
      <c r="I38" s="25"/>
      <c r="J38" s="25"/>
    </row>
    <row r="39" spans="1:10" ht="45" x14ac:dyDescent="0.25">
      <c r="A39" s="21">
        <v>35</v>
      </c>
      <c r="B39" s="33" t="s">
        <v>38</v>
      </c>
      <c r="C39" s="29"/>
      <c r="D39" s="29"/>
      <c r="E39" s="32" t="s">
        <v>61</v>
      </c>
      <c r="F39" s="20" t="s">
        <v>55</v>
      </c>
      <c r="G39" s="49"/>
      <c r="H39" s="24"/>
      <c r="I39" s="25"/>
      <c r="J39" s="25"/>
    </row>
    <row r="40" spans="1:10" ht="75" x14ac:dyDescent="0.25">
      <c r="A40" s="21">
        <v>36</v>
      </c>
      <c r="B40" s="34" t="s">
        <v>38</v>
      </c>
      <c r="C40" s="29"/>
      <c r="D40" s="29"/>
      <c r="E40" s="32" t="s">
        <v>62</v>
      </c>
      <c r="F40" s="20" t="s">
        <v>55</v>
      </c>
      <c r="G40" s="49"/>
      <c r="H40" s="22"/>
      <c r="I40" s="23"/>
      <c r="J40" s="23"/>
    </row>
    <row r="41" spans="1:10" ht="45" x14ac:dyDescent="0.25">
      <c r="A41" s="21">
        <v>37</v>
      </c>
      <c r="B41" s="34" t="s">
        <v>38</v>
      </c>
      <c r="C41" s="29"/>
      <c r="D41" s="29"/>
      <c r="E41" s="32" t="s">
        <v>63</v>
      </c>
      <c r="F41" s="20" t="s">
        <v>55</v>
      </c>
      <c r="G41" s="49"/>
      <c r="H41" s="22"/>
      <c r="I41" s="23"/>
      <c r="J41" s="23"/>
    </row>
    <row r="42" spans="1:10" ht="45" x14ac:dyDescent="0.25">
      <c r="A42" s="21">
        <v>38</v>
      </c>
      <c r="B42" s="33" t="s">
        <v>38</v>
      </c>
      <c r="C42" s="29"/>
      <c r="D42" s="29"/>
      <c r="E42" s="32" t="s">
        <v>64</v>
      </c>
      <c r="F42" s="20" t="s">
        <v>55</v>
      </c>
      <c r="G42" s="49"/>
      <c r="H42" s="22"/>
      <c r="I42" s="23"/>
      <c r="J42" s="23"/>
    </row>
    <row r="43" spans="1:10" ht="60" x14ac:dyDescent="0.25">
      <c r="A43" s="21">
        <v>39</v>
      </c>
      <c r="B43" s="34" t="s">
        <v>38</v>
      </c>
      <c r="C43" s="29"/>
      <c r="D43" s="29"/>
      <c r="E43" s="32" t="s">
        <v>65</v>
      </c>
      <c r="F43" s="20" t="s">
        <v>55</v>
      </c>
      <c r="G43" s="49"/>
      <c r="H43" s="22"/>
      <c r="I43" s="23"/>
      <c r="J43" s="23"/>
    </row>
    <row r="44" spans="1:10" ht="90" x14ac:dyDescent="0.25">
      <c r="A44" s="21">
        <v>40</v>
      </c>
      <c r="B44" s="29" t="s">
        <v>38</v>
      </c>
      <c r="C44" s="29"/>
      <c r="D44" s="29"/>
      <c r="E44" s="32" t="s">
        <v>84</v>
      </c>
      <c r="F44" s="20" t="s">
        <v>55</v>
      </c>
      <c r="G44" s="49"/>
      <c r="H44" s="22"/>
      <c r="I44" s="23"/>
      <c r="J44" s="23"/>
    </row>
    <row r="45" spans="1:10" ht="45" x14ac:dyDescent="0.25">
      <c r="A45" s="21">
        <v>41</v>
      </c>
      <c r="B45" s="29" t="s">
        <v>38</v>
      </c>
      <c r="C45" s="29"/>
      <c r="D45" s="29"/>
      <c r="E45" s="32" t="s">
        <v>85</v>
      </c>
      <c r="F45" s="20" t="s">
        <v>55</v>
      </c>
      <c r="G45" s="49"/>
      <c r="H45" s="24"/>
      <c r="I45" s="25"/>
      <c r="J45" s="25"/>
    </row>
    <row r="46" spans="1:10" ht="45" x14ac:dyDescent="0.25">
      <c r="A46" s="21">
        <v>42</v>
      </c>
      <c r="B46" s="29" t="s">
        <v>38</v>
      </c>
      <c r="C46" s="29"/>
      <c r="D46" s="29"/>
      <c r="E46" s="20" t="s">
        <v>47</v>
      </c>
      <c r="F46" s="20" t="s">
        <v>55</v>
      </c>
      <c r="G46" s="49"/>
      <c r="H46" s="24"/>
      <c r="I46" s="25"/>
      <c r="J46" s="25"/>
    </row>
    <row r="47" spans="1:10" ht="90" x14ac:dyDescent="0.25">
      <c r="A47" s="21">
        <v>43</v>
      </c>
      <c r="B47" s="29" t="s">
        <v>38</v>
      </c>
      <c r="C47" s="29"/>
      <c r="D47" s="29"/>
      <c r="E47" s="32" t="s">
        <v>68</v>
      </c>
      <c r="F47" s="20" t="s">
        <v>55</v>
      </c>
      <c r="G47" s="49"/>
      <c r="H47" s="22"/>
      <c r="I47" s="23"/>
      <c r="J47" s="23"/>
    </row>
    <row r="48" spans="1:10" ht="45" x14ac:dyDescent="0.25">
      <c r="A48" s="21">
        <v>44</v>
      </c>
      <c r="B48" s="29" t="s">
        <v>38</v>
      </c>
      <c r="C48" s="29"/>
      <c r="D48" s="29"/>
      <c r="E48" s="32" t="s">
        <v>87</v>
      </c>
      <c r="F48" s="20" t="s">
        <v>55</v>
      </c>
      <c r="G48" s="49"/>
      <c r="H48" s="22"/>
      <c r="I48" s="23"/>
      <c r="J48" s="23"/>
    </row>
    <row r="49" spans="1:10" ht="45" x14ac:dyDescent="0.25">
      <c r="A49" s="21">
        <v>45</v>
      </c>
      <c r="B49" s="31" t="s">
        <v>74</v>
      </c>
      <c r="C49" s="29"/>
      <c r="D49" s="29"/>
      <c r="E49" s="31" t="s">
        <v>92</v>
      </c>
      <c r="F49" s="20" t="s">
        <v>55</v>
      </c>
      <c r="G49" s="49"/>
      <c r="H49" s="22"/>
      <c r="I49" s="23"/>
      <c r="J49" s="23"/>
    </row>
    <row r="50" spans="1:10" ht="45" x14ac:dyDescent="0.25">
      <c r="A50" s="21">
        <v>46</v>
      </c>
      <c r="B50" s="33" t="s">
        <v>75</v>
      </c>
      <c r="C50" s="29"/>
      <c r="D50" s="29"/>
      <c r="E50" s="32" t="s">
        <v>221</v>
      </c>
      <c r="F50" s="20" t="s">
        <v>55</v>
      </c>
      <c r="G50" s="49"/>
      <c r="H50" s="24"/>
      <c r="I50" s="25"/>
      <c r="J50" s="25"/>
    </row>
    <row r="51" spans="1:10" ht="45" x14ac:dyDescent="0.25">
      <c r="A51" s="21">
        <v>47</v>
      </c>
      <c r="B51" s="33" t="s">
        <v>75</v>
      </c>
      <c r="C51" s="29"/>
      <c r="D51" s="29"/>
      <c r="E51" s="32" t="s">
        <v>229</v>
      </c>
      <c r="F51" s="20" t="s">
        <v>55</v>
      </c>
      <c r="G51" s="49"/>
      <c r="H51" s="24"/>
      <c r="I51" s="25"/>
      <c r="J51" s="25"/>
    </row>
    <row r="52" spans="1:10" ht="60" x14ac:dyDescent="0.25">
      <c r="A52" s="21">
        <v>48</v>
      </c>
      <c r="B52" s="33" t="s">
        <v>75</v>
      </c>
      <c r="C52" s="29"/>
      <c r="D52" s="29"/>
      <c r="E52" s="32" t="s">
        <v>228</v>
      </c>
      <c r="F52" s="20" t="s">
        <v>55</v>
      </c>
      <c r="G52" s="49"/>
      <c r="H52" s="24"/>
      <c r="I52" s="25"/>
      <c r="J52" s="25"/>
    </row>
    <row r="53" spans="1:10" ht="60" x14ac:dyDescent="0.25">
      <c r="A53" s="21">
        <v>49</v>
      </c>
      <c r="B53" s="33" t="s">
        <v>75</v>
      </c>
      <c r="C53" s="29"/>
      <c r="D53" s="29"/>
      <c r="E53" s="58" t="s">
        <v>245</v>
      </c>
      <c r="F53" s="20" t="s">
        <v>55</v>
      </c>
      <c r="G53" s="49"/>
      <c r="H53" s="24"/>
      <c r="I53" s="25"/>
      <c r="J53" s="25"/>
    </row>
    <row r="54" spans="1:10" ht="66" customHeight="1" x14ac:dyDescent="0.25">
      <c r="A54" s="21">
        <v>50</v>
      </c>
      <c r="B54" s="33" t="s">
        <v>39</v>
      </c>
      <c r="C54" s="29"/>
      <c r="D54" s="29"/>
      <c r="E54" s="32" t="s">
        <v>40</v>
      </c>
      <c r="F54" s="20" t="s">
        <v>55</v>
      </c>
      <c r="G54" s="49"/>
      <c r="H54" s="24"/>
      <c r="I54" s="25"/>
      <c r="J54" s="25"/>
    </row>
    <row r="55" spans="1:10" ht="66" customHeight="1" x14ac:dyDescent="0.25">
      <c r="A55" s="21">
        <v>51</v>
      </c>
      <c r="B55" s="33" t="s">
        <v>39</v>
      </c>
      <c r="C55" s="29"/>
      <c r="D55" s="29"/>
      <c r="E55" s="32" t="s">
        <v>89</v>
      </c>
      <c r="F55" s="20" t="s">
        <v>88</v>
      </c>
      <c r="G55" s="49"/>
      <c r="H55" s="24"/>
      <c r="I55" s="25"/>
      <c r="J55" s="25"/>
    </row>
    <row r="56" spans="1:10" x14ac:dyDescent="0.25">
      <c r="G56" s="27"/>
    </row>
  </sheetData>
  <sheetProtection formatCells="0" formatColumns="0" formatRows="0" insertColumns="0" insertRows="0" insertHyperlinks="0" deleteColumns="0" deleteRows="0" sort="0" autoFilter="0" pivotTables="0"/>
  <protectedRanges>
    <protectedRange sqref="E49 E11" name="Range1_10"/>
    <protectedRange sqref="B49 B11" name="Range1_10_2"/>
  </protectedRanges>
  <autoFilter ref="A4:G55" xr:uid="{80CA4A10-F7D8-4A96-8062-077C447D2CD5}"/>
  <mergeCells count="2">
    <mergeCell ref="A1:G1"/>
    <mergeCell ref="A2:G2"/>
  </mergeCells>
  <conditionalFormatting sqref="F5:F55">
    <cfRule type="containsText" dxfId="51" priority="1" operator="containsText" text="No longer needed">
      <formula>NOT(ISERROR(SEARCH("No longer needed",F5)))</formula>
    </cfRule>
    <cfRule type="containsText" dxfId="50" priority="2" operator="containsText" text="Desirable">
      <formula>NOT(ISERROR(SEARCH("Desirable",F5)))</formula>
    </cfRule>
  </conditionalFormatting>
  <dataValidations count="2">
    <dataValidation type="list" allowBlank="1" showInputMessage="1" showErrorMessage="1" sqref="G5:G1048576" xr:uid="{C3824A05-CE3E-4869-8634-E3A8470103A5}">
      <formula1>$I$2:$I$3</formula1>
    </dataValidation>
    <dataValidation type="list" allowBlank="1" showInputMessage="1" showErrorMessage="1" sqref="F5:F55" xr:uid="{4F18F4D5-2477-46D6-B4EE-ABFC6CBCD947}">
      <formula1>"Mandatory, Desirable"</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38df283-73e3-4fa1-bb87-45ec45bc6847">
      <Terms xmlns="http://schemas.microsoft.com/office/infopath/2007/PartnerControls"/>
    </lcf76f155ced4ddcb4097134ff3c332f>
    <TaxCatchAll xmlns="b6e1cbf0-47c6-48d3-84af-5579ff1786d4" xsi:nil="true"/>
    <Recall_x0023_ xmlns="238df283-73e3-4fa1-bb87-45ec45bc684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5B40430FE2C034481D07F03BE3B346C" ma:contentTypeVersion="15" ma:contentTypeDescription="Create a new document." ma:contentTypeScope="" ma:versionID="5486b3ffb5054c64420c0a57adaa7469">
  <xsd:schema xmlns:xsd="http://www.w3.org/2001/XMLSchema" xmlns:xs="http://www.w3.org/2001/XMLSchema" xmlns:p="http://schemas.microsoft.com/office/2006/metadata/properties" xmlns:ns2="238df283-73e3-4fa1-bb87-45ec45bc6847" xmlns:ns3="b6e1cbf0-47c6-48d3-84af-5579ff1786d4" targetNamespace="http://schemas.microsoft.com/office/2006/metadata/properties" ma:root="true" ma:fieldsID="11bd17f467af7567b4532a4fe72513e8" ns2:_="" ns3:_="">
    <xsd:import namespace="238df283-73e3-4fa1-bb87-45ec45bc6847"/>
    <xsd:import namespace="b6e1cbf0-47c6-48d3-84af-5579ff1786d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GenerationTime" minOccurs="0"/>
                <xsd:element ref="ns2:MediaServiceEventHashCode" minOccurs="0"/>
                <xsd:element ref="ns2:MediaServiceSearchProperties" minOccurs="0"/>
                <xsd:element ref="ns2:lcf76f155ced4ddcb4097134ff3c332f" minOccurs="0"/>
                <xsd:element ref="ns3:TaxCatchAll" minOccurs="0"/>
                <xsd:element ref="ns2:MediaServiceOCR" minOccurs="0"/>
                <xsd:element ref="ns2:Recall_x0023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df283-73e3-4fa1-bb87-45ec45bc68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Recall_x0023_" ma:index="22" nillable="true" ma:displayName="Recall #" ma:format="Dropdown" ma:internalName="Recall_x0023_"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b6e1cbf0-47c6-48d3-84af-5579ff1786d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9874b7c-1571-49a1-aef4-ea8bd1b055be}" ma:internalName="TaxCatchAll" ma:showField="CatchAllData" ma:web="b6e1cbf0-47c6-48d3-84af-5579ff1786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A79587-8088-43B1-8515-3120279FCD52}">
  <ds:schemaRefs>
    <ds:schemaRef ds:uri="http://purl.org/dc/terms/"/>
    <ds:schemaRef ds:uri="http://schemas.microsoft.com/office/2006/metadata/properties"/>
    <ds:schemaRef ds:uri="http://purl.org/dc/elements/1.1/"/>
    <ds:schemaRef ds:uri="http://www.w3.org/XML/1998/namespace"/>
    <ds:schemaRef ds:uri="http://schemas.microsoft.com/office/2006/documentManagement/types"/>
    <ds:schemaRef ds:uri="http://purl.org/dc/dcmitype/"/>
    <ds:schemaRef ds:uri="http://schemas.microsoft.com/office/infopath/2007/PartnerControls"/>
    <ds:schemaRef ds:uri="b6e1cbf0-47c6-48d3-84af-5579ff1786d4"/>
    <ds:schemaRef ds:uri="http://schemas.openxmlformats.org/package/2006/metadata/core-properties"/>
    <ds:schemaRef ds:uri="238df283-73e3-4fa1-bb87-45ec45bc6847"/>
  </ds:schemaRefs>
</ds:datastoreItem>
</file>

<file path=customXml/itemProps2.xml><?xml version="1.0" encoding="utf-8"?>
<ds:datastoreItem xmlns:ds="http://schemas.openxmlformats.org/officeDocument/2006/customXml" ds:itemID="{8BFFEFBC-6AAF-4A67-97C8-60EDC4959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df283-73e3-4fa1-bb87-45ec45bc6847"/>
    <ds:schemaRef ds:uri="b6e1cbf0-47c6-48d3-84af-5579ff1786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8D43EF-A5D0-41D4-ABA7-5C7E8D4DBF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Functional Requirements</vt:lpstr>
      <vt:lpstr>Non-Functional Requirements</vt:lpstr>
    </vt:vector>
  </TitlesOfParts>
  <Company>California Department of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Vaibhav</dc:creator>
  <cp:lastModifiedBy>Srivastava, Vaibhav@CIO</cp:lastModifiedBy>
  <dcterms:created xsi:type="dcterms:W3CDTF">2020-04-10T20:36:34Z</dcterms:created>
  <dcterms:modified xsi:type="dcterms:W3CDTF">2026-01-08T00:43:14Z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0x01010075B40430FE2C034481D07F03BE3B346C</vt:lpwstr>
  </property>
  <property fmtid="{D5CDD505-2E9C-101B-9397-08002B2CF9AE}" pid="3" name="MediaServiceImageTags">
    <vt:lpwstr/>
  </property>
</Properties>
</file>