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C:\Users\PS3\Downloads\"/>
    </mc:Choice>
  </mc:AlternateContent>
  <xr:revisionPtr revIDLastSave="0" documentId="13_ncr:1_{9A18EA2E-28F0-4F5B-B59B-3D2703904CBB}" xr6:coauthVersionLast="47" xr6:coauthVersionMax="47" xr10:uidLastSave="{00000000-0000-0000-0000-000000000000}"/>
  <bookViews>
    <workbookView xWindow="-120" yWindow="-120" windowWidth="38640" windowHeight="21120" activeTab="1" xr2:uid="{00000000-000D-0000-FFFF-FFFF00000000}"/>
  </bookViews>
  <sheets>
    <sheet name="Instructions" sheetId="1" r:id="rId1"/>
    <sheet name="Cost" sheetId="2" r:id="rId2"/>
  </sheet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2" i="2" l="1"/>
  <c r="H99" i="2" s="1"/>
  <c r="M18" i="2"/>
  <c r="K18" i="2"/>
  <c r="I18" i="2"/>
  <c r="G18" i="2"/>
  <c r="G86" i="2"/>
  <c r="M79" i="2"/>
  <c r="K79" i="2"/>
  <c r="I79" i="2"/>
  <c r="G79" i="2"/>
  <c r="M78" i="2"/>
  <c r="K78" i="2"/>
  <c r="I78" i="2"/>
  <c r="G78" i="2"/>
  <c r="G66" i="2"/>
  <c r="M74" i="2"/>
  <c r="K74" i="2"/>
  <c r="I74" i="2"/>
  <c r="G74" i="2"/>
  <c r="G6" i="2"/>
  <c r="I32" i="2"/>
  <c r="A42" i="2" l="1"/>
  <c r="A43" i="2" s="1"/>
  <c r="A44" i="2" s="1"/>
  <c r="A45" i="2" s="1"/>
  <c r="A46" i="2" s="1"/>
  <c r="A47" i="2" s="1"/>
  <c r="A48" i="2" s="1"/>
  <c r="A49" i="2" s="1"/>
  <c r="A50" i="2" s="1"/>
  <c r="A51" i="2" s="1"/>
  <c r="A52" i="2" s="1"/>
  <c r="A53" i="2" s="1"/>
  <c r="A54" i="2" s="1"/>
  <c r="A55" i="2" s="1"/>
  <c r="A56" i="2" s="1"/>
  <c r="A57" i="2" s="1"/>
  <c r="K36" i="2" l="1"/>
  <c r="G27" i="2"/>
  <c r="M36" i="2"/>
  <c r="K32" i="2"/>
  <c r="M32" i="2"/>
  <c r="I36" i="2"/>
  <c r="I27" i="2"/>
  <c r="K27" i="2"/>
  <c r="M27" i="2"/>
  <c r="G16" i="2"/>
  <c r="K16" i="2"/>
  <c r="G32" i="2"/>
  <c r="M16" i="2"/>
  <c r="I66" i="2"/>
  <c r="K66" i="2"/>
  <c r="I16" i="2"/>
  <c r="M66" i="2"/>
  <c r="G36" i="2"/>
  <c r="G37" i="2" l="1"/>
  <c r="H95" i="2" s="1"/>
  <c r="K37" i="2"/>
  <c r="H97" i="2" s="1"/>
  <c r="I37" i="2"/>
  <c r="H96" i="2" s="1"/>
  <c r="M37" i="2"/>
  <c r="H98" i="2" s="1"/>
  <c r="H100" i="2" l="1"/>
</calcChain>
</file>

<file path=xl/sharedStrings.xml><?xml version="1.0" encoding="utf-8"?>
<sst xmlns="http://schemas.openxmlformats.org/spreadsheetml/2006/main" count="731" uniqueCount="208">
  <si>
    <t>A) Transition-In (Mandatory Optional (MO)) 
First six (6) months of Base Contract Term</t>
  </si>
  <si>
    <t>Section</t>
  </si>
  <si>
    <t>Cost Item</t>
  </si>
  <si>
    <t>Deliverable Reference #</t>
  </si>
  <si>
    <t>Description / Purpose</t>
  </si>
  <si>
    <t>Unit of Measure</t>
  </si>
  <si>
    <t>Contact Center / Systems Programming and Scripts, Knowledge Base, and EPC Operational Data Transition</t>
  </si>
  <si>
    <t>#2, #10 (Task IDs 10.1-10.12), #9 (Task ID 9.4), #8 (Task ID 8.1)</t>
  </si>
  <si>
    <t>One-time cost to launch full EPC operations within six (6) months of contract award.</t>
  </si>
  <si>
    <t>Lumpsum</t>
  </si>
  <si>
    <t>(Bidder Input)</t>
  </si>
  <si>
    <t>Warehouse / Equipment Transfer and EPC Operational Data Transition</t>
  </si>
  <si>
    <t>One-time cost to launch full EPC warehouse and inventory operations within six (6) months of contract award.</t>
  </si>
  <si>
    <t>Total Transition-In Cost</t>
  </si>
  <si>
    <t>B) EPC Contact Center (Mandatory (M))</t>
  </si>
  <si>
    <t>Optional Year 1 Term</t>
  </si>
  <si>
    <t>1. Inbound Call Minutes</t>
  </si>
  <si>
    <t>1.1 Tier 1 English/Teletypewriter (TTY) (0-3,650 mins/day)</t>
  </si>
  <si>
    <t>#3, #5, #6, #8 (Task IDs 8.1-8.14; 8.21-8.24); SOW Section 22 SLAs</t>
  </si>
  <si>
    <t>1st level support in English/TTY.</t>
  </si>
  <si>
    <t>Minutes</t>
  </si>
  <si>
    <t>1.2 Tier 2 English/TTY (3,650+ mins/day)</t>
  </si>
  <si>
    <t>2nd level support in English/TTY.</t>
  </si>
  <si>
    <t>1.3 Spanish/TTY</t>
  </si>
  <si>
    <t>Support in Spanish/TTY.</t>
  </si>
  <si>
    <t>1.4 Other In-house Contracted Languages</t>
  </si>
  <si>
    <t>Support in other languages.</t>
  </si>
  <si>
    <t>Language Line Service Charges</t>
  </si>
  <si>
    <t>Interpretation services</t>
  </si>
  <si>
    <t>2. Outbound Call Minutes</t>
  </si>
  <si>
    <t>Calls placed to customers</t>
  </si>
  <si>
    <t>Outbound Call Minutes Sub-Total</t>
  </si>
  <si>
    <t>3. Certification &amp; Correspondence</t>
  </si>
  <si>
    <t>3.1 Certification Forms Mailed</t>
  </si>
  <si>
    <t>#3, #5, #6, #8 (Task IDs 8.12; 8.15-8.20; 8.21-8.24); SOW Section 22 SLAs</t>
  </si>
  <si>
    <t>Sending forms to clients by mail</t>
  </si>
  <si>
    <t>Forms</t>
  </si>
  <si>
    <t>3.2 Certification Forms Received</t>
  </si>
  <si>
    <t>Cert forms received</t>
  </si>
  <si>
    <t>3.3 Other Outgoing Mail</t>
  </si>
  <si>
    <t>General outbound mails</t>
  </si>
  <si>
    <t>3.4 Other Incoming Mail</t>
  </si>
  <si>
    <t>General inbound mails</t>
  </si>
  <si>
    <t>3.5 E-mails</t>
  </si>
  <si>
    <t>Handling client email inquiries</t>
  </si>
  <si>
    <t>3.6 Faxes</t>
  </si>
  <si>
    <t>Sending &amp; receiving faxes</t>
  </si>
  <si>
    <t>3.7 Live Web Chat Sessions</t>
  </si>
  <si>
    <t>Real-time chat support</t>
  </si>
  <si>
    <t xml:space="preserve">Certification &amp; Correspondence Sub-Total </t>
  </si>
  <si>
    <t>4. Direct Video Calling (DVC) / ASL Video Calls (Inbound)</t>
  </si>
  <si>
    <t>4.1 DVC / ASL Inbound Tier 1 (0-150 minutes)</t>
  </si>
  <si>
    <t>#3, #5, #6, #8 (Task IDs 8.5-8.11; 8.21-8.24)</t>
  </si>
  <si>
    <t>Basic inbound accessibility video calls</t>
  </si>
  <si>
    <t>4.2 DVC / ASL Inbound Tier 2 (151-300 minutes)</t>
  </si>
  <si>
    <t>Intermediate inbound accessibility video calls</t>
  </si>
  <si>
    <t>4.3 DVC / ASL Inbound Tier 3 (300+ minutes)</t>
  </si>
  <si>
    <t>Complex inbound accessibility video calls</t>
  </si>
  <si>
    <t>5. Direct Video Calling (DVC) / ASL Video Calls (Outbound)</t>
  </si>
  <si>
    <t>5.1 DVC / ASL Outbound Tier 1 (0-150 minutes)</t>
  </si>
  <si>
    <t>Basic outbound accessibility video calls</t>
  </si>
  <si>
    <t>5.2 DVC / ASL Outbound Tier 2 (151+ minutes)</t>
  </si>
  <si>
    <t>Complex outbound accessibility video calls</t>
  </si>
  <si>
    <t>ASL Outbound Video Calls Sub-Total</t>
  </si>
  <si>
    <t>TOTAL EPC CONTACT CENTER COST</t>
  </si>
  <si>
    <t>C) Warehouse Costs (Mandatory (M))</t>
  </si>
  <si>
    <t>Inbound Materials (Per Pallet)</t>
  </si>
  <si>
    <t>#7, #8 (Task IDs 8.25-8.33), #9 (Task IDs 9.1-9.11)</t>
  </si>
  <si>
    <t>Physical receiving of full pallet quantities from manufacturer</t>
  </si>
  <si>
    <t>Pallet 580 cubic feet each</t>
  </si>
  <si>
    <t>Inbound Materials (Less than Pallet)</t>
  </si>
  <si>
    <t>Physical receiving of box quantities from manufacturer, and/or delivery failures</t>
  </si>
  <si>
    <t>Per Manufacturer Box or Delivery Failure Package</t>
  </si>
  <si>
    <t>Inbound Administration</t>
  </si>
  <si>
    <t>Post receipts from manufacturer in system</t>
  </si>
  <si>
    <t>Line (per item code, not quantity on packing slip)</t>
  </si>
  <si>
    <t>Outbound Materials</t>
  </si>
  <si>
    <t>Pricing, sorting, packaging, checking, processing and palletizing</t>
  </si>
  <si>
    <t>Picking Unit (per item picked)</t>
  </si>
  <si>
    <t>Outbound Administration</t>
  </si>
  <si>
    <t>Processing outbound orders in system</t>
  </si>
  <si>
    <t>Per unique transaction for equipment and/or collateral</t>
  </si>
  <si>
    <t>Outbound Call Tag Materials</t>
  </si>
  <si>
    <t>Processing Outbound Call Tag orders in the system</t>
  </si>
  <si>
    <t>Per unique transaction requests for call tag (Return Transaction)</t>
  </si>
  <si>
    <t>Call Tag Administration</t>
  </si>
  <si>
    <t>Sending call tag updates to call center</t>
  </si>
  <si>
    <t>Per line</t>
  </si>
  <si>
    <t>Storage</t>
  </si>
  <si>
    <t>Monthly storage in rack</t>
  </si>
  <si>
    <t xml:space="preserve">Per Pallet positioned on rack (48 x 48 x 60) </t>
  </si>
  <si>
    <t>Return Merchandise Authorization (RMA) Management (Customer Returns)</t>
  </si>
  <si>
    <t>Receiving, sorting, processing and repackaging returns from customers</t>
  </si>
  <si>
    <t>Per unit returned / RMA (1 box with 3 items = 1 unit returned)</t>
  </si>
  <si>
    <t>RMA Management (Bulk Returns)</t>
  </si>
  <si>
    <t>Receiving, sorting, processing and repackaging bulk returns from Service Centers</t>
  </si>
  <si>
    <t>Per box received (1 box with 10 items = 1 box received)</t>
  </si>
  <si>
    <t>RMA Processing</t>
  </si>
  <si>
    <t>Palletizing, shrink wrapping and staging for pick up</t>
  </si>
  <si>
    <t>Per pallet sent out to vendor for repair</t>
  </si>
  <si>
    <t xml:space="preserve">Processing Scrap / Reuse Program Donation </t>
  </si>
  <si>
    <t>Per pallet processed for shipment</t>
  </si>
  <si>
    <t>Shipping Scrap / Reuse Program Donation</t>
  </si>
  <si>
    <t>Shipping to recycle company or other designated destination</t>
  </si>
  <si>
    <t>Per pallet shipped</t>
  </si>
  <si>
    <t>RMA / Testing / Refurbish</t>
  </si>
  <si>
    <t>Testing and Refurbishment for customer defined units</t>
  </si>
  <si>
    <t>Per unit tested</t>
  </si>
  <si>
    <t>RMA / Testing / Refurbish Materials</t>
  </si>
  <si>
    <t>Refurbishing consumables for required testing and refurbishment of equipment.  Cleaning solutions, towels, wipes, Gaylords (pallet size box) used for staging and processing equipment, etc.</t>
  </si>
  <si>
    <t>Per unit tested and refurbished</t>
  </si>
  <si>
    <t>Carton Fees - Shipping Cartons</t>
  </si>
  <si>
    <t>Shipping cartons, shrink wrap, tape, etc. Shipping consumables for required outbound transactions</t>
  </si>
  <si>
    <t>Per work order and / or call tags that require a box</t>
  </si>
  <si>
    <t>17. Labels</t>
  </si>
  <si>
    <t>17.1: Serial Number Labels shall have dual adhesive backing to be affixed to unit carton, which can then be removed to be affixed to another location or document.</t>
  </si>
  <si>
    <t>Creating, printing and labeling California Telephone Access Program (CTAP) equipment with State Identification labels and/or Serial Number labels for equipment sent to Service Center, etc.</t>
  </si>
  <si>
    <t>Per unit labeled</t>
  </si>
  <si>
    <t xml:space="preserve">17.2: State identification labels shall be provided by the CPUC or its designee and are necessary when or if a manufacturer fails to attach the sticker to actual equipment. </t>
  </si>
  <si>
    <t>Battery Sorting and Taping  </t>
  </si>
  <si>
    <t>Sorting, bagging, and taping all 9V, rechargeable, lithium-ion, or other battery that requires taping (as designated by CAC/CTAP processes).</t>
  </si>
  <si>
    <t>Per battery processed</t>
  </si>
  <si>
    <t>Recycling Fees for CAC Equipment  </t>
  </si>
  <si>
    <t>To cover recycling fees for CAC equipment recycled by a third party.</t>
  </si>
  <si>
    <t>Per unit recycled</t>
  </si>
  <si>
    <t>20. Program Shipping Costs</t>
  </si>
  <si>
    <t>20.1: Shipping to Service Centers</t>
  </si>
  <si>
    <t>Packages</t>
  </si>
  <si>
    <t>Per package shipped</t>
  </si>
  <si>
    <t>20.2: Shipping to Consumers</t>
  </si>
  <si>
    <t>20.3: Return Shipping from Consumers</t>
  </si>
  <si>
    <t>Per package returned</t>
  </si>
  <si>
    <t>Total Warehouse Cost</t>
  </si>
  <si>
    <t>D) Labor and Non-Labor Costs (Mandatory (M))</t>
  </si>
  <si>
    <t>1. Labor Costs  (Estimates only)</t>
  </si>
  <si>
    <t xml:space="preserve">1.1 Tier 1 -  Administrative/Staff Labor </t>
  </si>
  <si>
    <t>#1, #4, #6, #7</t>
  </si>
  <si>
    <t>Administrative or basic-level support staff.</t>
  </si>
  <si>
    <t>Hours</t>
  </si>
  <si>
    <t>1.2 Tier 2 -  Professional Labor</t>
  </si>
  <si>
    <t>#1, #3, #4, #6, #7</t>
  </si>
  <si>
    <t>Program analysts, contract managers, or tech leads.</t>
  </si>
  <si>
    <t xml:space="preserve">1.3 Tier 3 -  Executive/ Managerial Tier Labor  </t>
  </si>
  <si>
    <t>#1, #3, #4, #6, #8</t>
  </si>
  <si>
    <t>Strategic oversight by directors or executive -level staff.</t>
  </si>
  <si>
    <t>Labor Costs Sub-Total</t>
  </si>
  <si>
    <t>2. Non-Labor Costs with CPUC Reimbursable Budget</t>
  </si>
  <si>
    <t>2.1 CPUC-Directed / Case-Specific Printing and Collateral Support</t>
  </si>
  <si>
    <t>#8 (Task IDs 8.15, 8.16, 8.19)</t>
  </si>
  <si>
    <t>Costs for limited operational printing, special collation, and CPUC-directed or case-specific mailing support authorized by CPUC. This line item excludes program collateral development, primary printing, and routine postage, which remain program-level responsibilities or fixed-price costs under the Contract.</t>
  </si>
  <si>
    <t>Dollars</t>
  </si>
  <si>
    <t xml:space="preserve">2.2 Contact Center &amp; Warehouse Admin Supplies  </t>
  </si>
  <si>
    <t>Limited CPUC-directed, non-routine administrative supplies not otherwise included in the Contractor’s fixed-price services. This line item excludes routine postage, routine printing, shipping/logistics costs, and standard systems/software costs required for contract performance.</t>
  </si>
  <si>
    <t>Non-Labor Costs with CPUC Reimbursable Budget Sub-Total</t>
  </si>
  <si>
    <t>Total Labor &amp; Non-Labor Cost</t>
  </si>
  <si>
    <t>E) Transition-Out (Mandatory Optional (MO))
Last six (6) months of the Contract</t>
  </si>
  <si>
    <t>Contact Center</t>
  </si>
  <si>
    <t>#1 (Task IDs 1.10-1.12), #9 (Task ID 9.12), #11</t>
  </si>
  <si>
    <t>Systems programming and scripts, Knowledge Base, and EPC operational data transition-out.</t>
  </si>
  <si>
    <t xml:space="preserve">Warehouse </t>
  </si>
  <si>
    <t>Equipment transfer and EPC operational data transition-out.</t>
  </si>
  <si>
    <t>Support for Closeout</t>
  </si>
  <si>
    <t>Support for EPC contract closeout, Contractor-operated system handoffs, and EPC operational data transition during the final six (6) months.</t>
  </si>
  <si>
    <t>Total Transition-Out Cost</t>
  </si>
  <si>
    <t>F) Unanticipated Tasks (Mandatory (M))</t>
  </si>
  <si>
    <t>Unanticipated Tasks</t>
  </si>
  <si>
    <t>#4</t>
  </si>
  <si>
    <t>Reserved for wholly unanticipated, CPUC-approved needs within EPC scope, such as systems pivots, accessibility features, new warehousing workflows, or limited CPUC-directed or case-specific printing support authorized under an approved DED. This line item does not include ongoing program collateral development or primary printing.</t>
  </si>
  <si>
    <t xml:space="preserve">Notes: </t>
  </si>
  <si>
    <t>To use these funds, the Contractor must submit a detailed Deliverable Expectation Document (DED) outlining itemized milestones, deliverables, timelines, and associated labor and non-labor cost. PPCA may participate in the review consistent with its program support role. Upon CPUC approval, the Contractor may proceed with the work. A post-implementation report must be submitted for documentation and audit purposes.</t>
  </si>
  <si>
    <t>Total Unanticipated Tasks Cost</t>
  </si>
  <si>
    <t>Core Program Costs (Sections A - F)</t>
  </si>
  <si>
    <t>Base Contract Term (includes A) Transition-In and E) Transition-Out)</t>
  </si>
  <si>
    <t xml:space="preserve">Optional Year 2 Term </t>
  </si>
  <si>
    <t xml:space="preserve">Optional Year 3 Term </t>
  </si>
  <si>
    <t>Instructions for Completing the Cost Workbook</t>
  </si>
  <si>
    <t>General Rules</t>
  </si>
  <si>
    <t>Color Legend Used in this Workbook</t>
  </si>
  <si>
    <t>Green cells</t>
  </si>
  <si>
    <t>Yellow cells</t>
  </si>
  <si>
    <t>Tab-Specific Instructions</t>
  </si>
  <si>
    <t>Tab</t>
  </si>
  <si>
    <t>Explanation</t>
  </si>
  <si>
    <t>What to fill out</t>
  </si>
  <si>
    <t>How calculations work</t>
  </si>
  <si>
    <t>What to check</t>
  </si>
  <si>
    <t>Do not edit</t>
  </si>
  <si>
    <t>Cost</t>
  </si>
  <si>
    <t>Final Checks</t>
  </si>
  <si>
    <r>
      <t xml:space="preserve">Unanticipated Tasks </t>
    </r>
    <r>
      <rPr>
        <b/>
        <sz val="12"/>
        <color rgb="FFFF0000"/>
        <rFont val="Aptos"/>
        <family val="2"/>
      </rPr>
      <t>(Not to exceed $400,000.00)</t>
    </r>
  </si>
  <si>
    <t>Optional Year 2 - 12 Months</t>
  </si>
  <si>
    <t>Optional Year 1 - 12 Months</t>
  </si>
  <si>
    <t>Base Contract Term - 24 Months</t>
  </si>
  <si>
    <t>Optional Year 3 - 12 Months</t>
  </si>
  <si>
    <t>Proposed Rate / Price</t>
  </si>
  <si>
    <t>Maximum Amount</t>
  </si>
  <si>
    <r>
      <t xml:space="preserve">Total Proposed Maximum Amount (Sections A - F) </t>
    </r>
    <r>
      <rPr>
        <b/>
        <sz val="16"/>
        <color rgb="FFFF0000"/>
        <rFont val="Aptos"/>
        <family val="2"/>
      </rPr>
      <t>(Not to exceed $25,000,000.00)</t>
    </r>
  </si>
  <si>
    <t>Inbound Call Minutes Sub-Total</t>
  </si>
  <si>
    <t>ASL Inbound Video Calls Sub-Total</t>
  </si>
  <si>
    <t>Bidder input cells for Proposed Rate / Price and Maximum Amount.</t>
  </si>
  <si>
    <t>Auto-calculated subtotal and total cells; do not edit.</t>
  </si>
  <si>
    <t>• Enter values only in GREEN cells labeled “(Bidder Input).”
• Complete every applicable GREEN Proposed Rate / Price and Maximum Amount cell. If a line item does not apply, enter 0; do not leave the cell blank.
• Enter numbers only. Do not enter text such as “TBD.” Dollar formatting is applied automatically.
• Do not add or delete rows, columns, or worksheets, and do not rename worksheets.
• Do not change formulas, subtotals, totals, protected cells, or YELLOW cells.
• When copying and pasting, use “Paste Values” only and paste only into GREEN cells.</t>
  </si>
  <si>
    <t>Use this tab to enter a Proposed Rate / Price and Maximum Amount for each applicable line item and contract period.</t>
  </si>
  <si>
    <t>Complete every GREEN cell:
• Proposed Rate / Price: Enter the proposed price based on the Unit of Measure shown for the line item.
• Maximum Amount: Enter the highest total dollar amount proposed for the line item during the applicable contract period.
If a line item does not apply, enter 0 in both GREEN cells. Do not leave GREEN cells blank.</t>
  </si>
  <si>
    <t>Only Maximum Amount entries are used to calculate totals. The Maximum Amounts are added together to calculate section subtotals, totals for each contract period, the Unanticipated Tasks total, and the Total Proposed Maximum Amount. Proposed Rate / Price entries are not multiplied by quantities and are not included in subtotal or total calculations.</t>
  </si>
  <si>
    <t>• Confirm all GREEN cells contain numbers.
• Confirm any 0 entries are intentional.
• Confirm section subtotals and totals for each contract period are calculated from the applicable Maximum Amount entries.
• Confirm the Unanticipated Tasks total and Total Proposed Maximum Amount do not exceed the limits shown on the Cost tab.</t>
  </si>
  <si>
    <t>• Grey header and label cells.
• YELLOW calculated cells.
• Any cell containing a formula.
• Worksheet names.
• Do not add, delete, or move rows, columns, or worksheets.</t>
  </si>
  <si>
    <t>• Confirm every GREEN Proposed Rate / Price and Maximum Amount cell contains a number.
• Confirm each number is entered for the correct line item and contract period.
• Confirm section subtotals and totals for each contract period are calculated from Maximum Amount entries only.
• Confirm the Unanticipated Tasks total and Total Proposed Maximum Amount do not exceed the limits shown on the Cost tab.
• Confirm no formulas, YELLOW cells, headers, rows, columns, or worksheet names were changed.
• Save the completed workbook in .xlsx format.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</si>
</sst>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9" x14ac:knownFonts="1">
    <font>
      <sz val="11"/>
      <color theme="1"/>
      <name val="Calibri"/>
      <family val="2"/>
      <scheme val="minor"/>
    </font>
    <font>
      <b/>
      <sz val="12"/>
      <name val="Aptos"/>
      <family val="2"/>
    </font>
    <font>
      <b/>
      <sz val="12"/>
      <color rgb="FFFFFFFF"/>
      <name val="Aptos"/>
      <family val="2"/>
    </font>
    <font>
      <sz val="12"/>
      <color theme="1"/>
      <name val="Aptos"/>
      <family val="2"/>
    </font>
    <font>
      <sz val="12"/>
      <name val="Aptos"/>
      <family val="2"/>
    </font>
    <font>
      <b/>
      <sz val="12"/>
      <color theme="1"/>
      <name val="Aptos"/>
      <family val="2"/>
    </font>
    <font>
      <b/>
      <sz val="16"/>
      <color theme="1"/>
      <name val="Aptos"/>
      <family val="2"/>
    </font>
    <font>
      <b/>
      <sz val="12"/>
      <color rgb="FFFF0000"/>
      <name val="Aptos"/>
      <family val="2"/>
    </font>
    <font>
      <b/>
      <sz val="16"/>
      <color rgb="FFFF0000"/>
      <name val="Aptos"/>
      <family val="2"/>
    </font>
  </fonts>
  <fills count="1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2F2F2"/>
      </patternFill>
    </fill>
    <fill>
      <patternFill patternType="solid">
        <fgColor rgb="FF404040"/>
      </patternFill>
    </fill>
    <fill>
      <patternFill patternType="solid">
        <fgColor rgb="FFD9D9D9"/>
      </patternFill>
    </fill>
    <fill>
      <patternFill patternType="solid">
        <fgColor rgb="FF92D050"/>
      </patternFill>
    </fill>
    <fill>
      <patternFill patternType="solid">
        <fgColor rgb="FFFFFF00"/>
      </patternFill>
    </fill>
    <fill>
      <patternFill patternType="solid">
        <fgColor theme="3"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7" tint="0.59999389629810485"/>
        <bgColor indexed="64"/>
      </patternFill>
    </fill>
  </fills>
  <borders count="25">
    <border>
      <left/>
      <right/>
      <top/>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808080"/>
      </left>
      <right style="thin">
        <color rgb="FF808080"/>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rgb="FF808080"/>
      </left>
      <right style="thin">
        <color rgb="FF808080"/>
      </right>
      <top style="thin">
        <color rgb="FF808080"/>
      </top>
      <bottom/>
      <diagonal/>
    </border>
    <border>
      <left style="thin">
        <color indexed="64"/>
      </left>
      <right/>
      <top style="thin">
        <color indexed="64"/>
      </top>
      <bottom/>
      <diagonal/>
    </border>
    <border>
      <left/>
      <right style="thin">
        <color indexed="64"/>
      </right>
      <top/>
      <bottom/>
      <diagonal/>
    </border>
    <border>
      <left/>
      <right/>
      <top style="medium">
        <color indexed="64"/>
      </top>
      <bottom/>
      <diagonal/>
    </border>
    <border>
      <left style="medium">
        <color indexed="64"/>
      </left>
      <right/>
      <top style="thin">
        <color indexed="64"/>
      </top>
      <bottom style="thin">
        <color indexed="64"/>
      </bottom>
      <diagonal/>
    </border>
  </borders>
  <cellStyleXfs count="1">
    <xf numFmtId="0" fontId="0" fillId="0" borderId="0"/>
  </cellStyleXfs>
  <cellXfs count="192">
    <xf numFmtId="0" fontId="0" fillId="0" borderId="0" xfId="0"/>
    <xf numFmtId="0" fontId="3" fillId="0" borderId="0" xfId="0" applyFont="1" applyAlignment="1">
      <alignment horizontal="left"/>
    </xf>
    <xf numFmtId="0" fontId="3" fillId="0" borderId="0" xfId="0" applyFont="1"/>
    <xf numFmtId="0" fontId="1" fillId="8" borderId="12" xfId="0" applyFont="1" applyFill="1" applyBorder="1" applyAlignment="1">
      <alignment vertical="top" wrapText="1"/>
    </xf>
    <xf numFmtId="0" fontId="1" fillId="9" borderId="12" xfId="0" applyFont="1" applyFill="1" applyBorder="1" applyAlignment="1">
      <alignment vertical="top" wrapText="1"/>
    </xf>
    <xf numFmtId="0" fontId="5" fillId="0" borderId="0" xfId="0" applyFont="1" applyAlignment="1">
      <alignment horizontal="center" vertical="center"/>
    </xf>
    <xf numFmtId="0" fontId="5" fillId="3" borderId="5" xfId="0" applyFont="1" applyFill="1" applyBorder="1" applyAlignment="1">
      <alignment horizontal="center" vertical="center"/>
    </xf>
    <xf numFmtId="0" fontId="5" fillId="3" borderId="5" xfId="0" applyFont="1" applyFill="1" applyBorder="1" applyAlignment="1">
      <alignment vertical="center" wrapText="1"/>
    </xf>
    <xf numFmtId="0" fontId="5" fillId="3" borderId="5" xfId="0" applyFont="1" applyFill="1" applyBorder="1" applyAlignment="1">
      <alignment horizontal="center" vertical="center" wrapText="1"/>
    </xf>
    <xf numFmtId="0" fontId="5" fillId="0" borderId="5" xfId="0" applyFont="1" applyBorder="1" applyAlignment="1">
      <alignment horizontal="center" vertical="center"/>
    </xf>
    <xf numFmtId="0" fontId="3" fillId="0" borderId="5" xfId="0" applyFont="1" applyBorder="1" applyAlignment="1">
      <alignment vertical="top" wrapText="1"/>
    </xf>
    <xf numFmtId="0" fontId="5" fillId="0" borderId="2" xfId="0" applyFont="1" applyBorder="1" applyAlignment="1">
      <alignment horizontal="center" vertical="center"/>
    </xf>
    <xf numFmtId="0" fontId="5" fillId="3" borderId="10" xfId="0" applyFont="1" applyFill="1" applyBorder="1" applyAlignment="1">
      <alignment horizontal="center" vertical="center"/>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3" fillId="0" borderId="5" xfId="0" applyFont="1" applyBorder="1" applyAlignment="1">
      <alignment wrapText="1"/>
    </xf>
    <xf numFmtId="0" fontId="3" fillId="0" borderId="5" xfId="0" applyFont="1" applyBorder="1"/>
    <xf numFmtId="0" fontId="3" fillId="0" borderId="5" xfId="0" applyFont="1" applyBorder="1" applyAlignment="1">
      <alignment horizontal="center" vertical="center"/>
    </xf>
    <xf numFmtId="164" fontId="3" fillId="2" borderId="5" xfId="0" applyNumberFormat="1" applyFont="1" applyFill="1" applyBorder="1" applyAlignment="1">
      <alignment horizontal="center" vertical="center"/>
    </xf>
    <xf numFmtId="0" fontId="5" fillId="3" borderId="5" xfId="0" applyFont="1" applyFill="1" applyBorder="1"/>
    <xf numFmtId="0" fontId="3" fillId="3" borderId="5" xfId="0" applyFont="1" applyFill="1" applyBorder="1"/>
    <xf numFmtId="0" fontId="5" fillId="0" borderId="0" xfId="0" applyFont="1" applyAlignment="1">
      <alignment horizontal="center"/>
    </xf>
    <xf numFmtId="164" fontId="5" fillId="0" borderId="0" xfId="0" applyNumberFormat="1" applyFont="1" applyAlignment="1">
      <alignment horizontal="center"/>
    </xf>
    <xf numFmtId="164" fontId="3" fillId="2" borderId="3" xfId="0" applyNumberFormat="1" applyFont="1" applyFill="1" applyBorder="1" applyAlignment="1">
      <alignment horizontal="center" vertical="center"/>
    </xf>
    <xf numFmtId="0" fontId="3" fillId="3" borderId="0" xfId="0" applyFont="1" applyFill="1" applyAlignment="1">
      <alignment horizontal="center" vertical="center"/>
    </xf>
    <xf numFmtId="164" fontId="3" fillId="0" borderId="0" xfId="0" applyNumberFormat="1" applyFont="1" applyAlignment="1">
      <alignment horizontal="center"/>
    </xf>
    <xf numFmtId="0" fontId="3" fillId="0" borderId="5" xfId="0" applyFont="1" applyBorder="1" applyAlignment="1">
      <alignment horizontal="left" vertical="center" wrapText="1"/>
    </xf>
    <xf numFmtId="0" fontId="5" fillId="3" borderId="17" xfId="0" applyFont="1" applyFill="1" applyBorder="1" applyAlignment="1">
      <alignment horizontal="center" vertical="center"/>
    </xf>
    <xf numFmtId="0" fontId="3" fillId="0" borderId="10" xfId="0" applyFont="1" applyBorder="1" applyAlignment="1">
      <alignment vertical="top" wrapText="1"/>
    </xf>
    <xf numFmtId="0" fontId="3" fillId="0" borderId="10" xfId="0" applyFont="1" applyBorder="1"/>
    <xf numFmtId="164" fontId="3" fillId="2" borderId="10" xfId="0" applyNumberFormat="1" applyFont="1" applyFill="1" applyBorder="1" applyAlignment="1">
      <alignment horizontal="center" vertical="center"/>
    </xf>
    <xf numFmtId="0" fontId="3" fillId="3" borderId="0" xfId="0" applyFont="1" applyFill="1" applyAlignment="1">
      <alignment horizontal="left" vertical="center" wrapText="1"/>
    </xf>
    <xf numFmtId="0" fontId="5" fillId="3" borderId="0" xfId="0" applyFont="1" applyFill="1" applyAlignment="1">
      <alignment horizontal="left" vertical="center" wrapText="1"/>
    </xf>
    <xf numFmtId="0" fontId="3" fillId="0" borderId="5" xfId="0" applyFont="1" applyBorder="1" applyAlignment="1">
      <alignment horizontal="left" vertical="center"/>
    </xf>
    <xf numFmtId="164" fontId="3" fillId="2" borderId="10" xfId="0" applyNumberFormat="1" applyFont="1" applyFill="1" applyBorder="1" applyAlignment="1">
      <alignment horizontal="center"/>
    </xf>
    <xf numFmtId="0" fontId="3" fillId="0" borderId="5" xfId="0" applyFont="1" applyBorder="1" applyAlignment="1">
      <alignment horizontal="center" vertical="center" wrapText="1"/>
    </xf>
    <xf numFmtId="164" fontId="5" fillId="2" borderId="5" xfId="0" applyNumberFormat="1" applyFont="1" applyFill="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vertical="center" wrapText="1"/>
    </xf>
    <xf numFmtId="0" fontId="3" fillId="0" borderId="6" xfId="0" applyFont="1" applyBorder="1" applyAlignment="1">
      <alignment vertical="top" wrapText="1"/>
    </xf>
    <xf numFmtId="164" fontId="3" fillId="3" borderId="15" xfId="0" applyNumberFormat="1" applyFont="1" applyFill="1" applyBorder="1" applyAlignment="1">
      <alignment vertical="center"/>
    </xf>
    <xf numFmtId="164" fontId="5" fillId="2" borderId="5" xfId="0" applyNumberFormat="1" applyFont="1" applyFill="1" applyBorder="1" applyAlignment="1">
      <alignment horizontal="center"/>
    </xf>
    <xf numFmtId="164" fontId="3" fillId="2" borderId="18" xfId="0" applyNumberFormat="1" applyFont="1" applyFill="1" applyBorder="1" applyAlignment="1">
      <alignment horizontal="center" vertical="center"/>
    </xf>
    <xf numFmtId="0" fontId="5" fillId="3" borderId="7" xfId="0" applyFont="1" applyFill="1" applyBorder="1"/>
    <xf numFmtId="164" fontId="5" fillId="3" borderId="5" xfId="0" applyNumberFormat="1" applyFont="1" applyFill="1" applyBorder="1" applyAlignment="1">
      <alignment horizontal="center" vertical="center" wrapText="1"/>
    </xf>
    <xf numFmtId="164" fontId="5" fillId="3" borderId="11" xfId="0" applyNumberFormat="1" applyFont="1" applyFill="1" applyBorder="1" applyAlignment="1">
      <alignment horizontal="center" vertical="center" wrapText="1"/>
    </xf>
    <xf numFmtId="164" fontId="5" fillId="0" borderId="0" xfId="0" applyNumberFormat="1" applyFont="1" applyAlignment="1">
      <alignment horizontal="right" vertical="center"/>
    </xf>
    <xf numFmtId="0" fontId="3" fillId="0" borderId="5" xfId="0" applyFont="1" applyBorder="1" applyAlignment="1">
      <alignment vertical="center" wrapText="1"/>
    </xf>
    <xf numFmtId="164" fontId="3" fillId="2" borderId="19" xfId="0" applyNumberFormat="1" applyFont="1" applyFill="1" applyBorder="1" applyAlignment="1">
      <alignment horizontal="center" vertical="center"/>
    </xf>
    <xf numFmtId="164" fontId="6" fillId="2" borderId="19" xfId="0" applyNumberFormat="1" applyFont="1" applyFill="1" applyBorder="1" applyAlignment="1">
      <alignment horizontal="center" vertical="center"/>
    </xf>
    <xf numFmtId="0" fontId="5" fillId="3" borderId="5" xfId="0" applyFont="1" applyFill="1" applyBorder="1" applyAlignment="1">
      <alignment horizontal="center"/>
    </xf>
    <xf numFmtId="164" fontId="3" fillId="4" borderId="5" xfId="0" applyNumberFormat="1" applyFont="1" applyFill="1" applyBorder="1" applyAlignment="1" applyProtection="1">
      <alignment horizontal="center" vertical="center"/>
      <protection locked="0"/>
    </xf>
    <xf numFmtId="0" fontId="0" fillId="0" borderId="11" xfId="0" applyBorder="1"/>
    <xf numFmtId="0" fontId="0" fillId="0" borderId="6" xfId="0" applyBorder="1"/>
    <xf numFmtId="0" fontId="0" fillId="3" borderId="15" xfId="0" applyFill="1" applyBorder="1"/>
    <xf numFmtId="0" fontId="0" fillId="3" borderId="9" xfId="0" applyFill="1" applyBorder="1"/>
    <xf numFmtId="0" fontId="1" fillId="5" borderId="20" xfId="0" applyFont="1" applyFill="1" applyBorder="1" applyAlignment="1">
      <alignment horizontal="center" vertical="center" wrapText="1"/>
    </xf>
    <xf numFmtId="0" fontId="4" fillId="0" borderId="5" xfId="0" applyFont="1" applyBorder="1" applyAlignment="1">
      <alignment vertical="top" wrapText="1"/>
    </xf>
    <xf numFmtId="0" fontId="4" fillId="0" borderId="5" xfId="0" applyFont="1" applyBorder="1" applyAlignment="1">
      <alignment horizontal="left" vertical="top" wrapText="1"/>
    </xf>
    <xf numFmtId="0" fontId="5" fillId="0" borderId="5" xfId="0" applyFont="1" applyBorder="1" applyAlignment="1">
      <alignment vertical="center"/>
    </xf>
    <xf numFmtId="0" fontId="3" fillId="3" borderId="15" xfId="0" applyFont="1" applyFill="1" applyBorder="1" applyAlignment="1">
      <alignment horizontal="center"/>
    </xf>
    <xf numFmtId="0" fontId="3" fillId="3" borderId="9" xfId="0" applyFont="1" applyFill="1" applyBorder="1" applyAlignment="1">
      <alignment horizontal="center"/>
    </xf>
    <xf numFmtId="0" fontId="3" fillId="0" borderId="5" xfId="0" applyFont="1" applyBorder="1" applyAlignment="1">
      <alignment vertical="center"/>
    </xf>
    <xf numFmtId="0" fontId="0" fillId="0" borderId="0" xfId="0" applyAlignment="1">
      <alignment vertical="center"/>
    </xf>
    <xf numFmtId="0" fontId="5" fillId="3" borderId="15" xfId="0" applyFont="1" applyFill="1" applyBorder="1" applyAlignment="1">
      <alignment horizontal="center"/>
    </xf>
    <xf numFmtId="0" fontId="5" fillId="3" borderId="0" xfId="0" applyFont="1" applyFill="1" applyAlignment="1">
      <alignment vertical="center" wrapText="1"/>
    </xf>
    <xf numFmtId="164" fontId="5" fillId="2" borderId="10" xfId="0" applyNumberFormat="1" applyFont="1" applyFill="1" applyBorder="1" applyAlignment="1">
      <alignment horizontal="center" vertical="center"/>
    </xf>
    <xf numFmtId="164" fontId="3" fillId="0" borderId="0" xfId="0" applyNumberFormat="1" applyFont="1"/>
    <xf numFmtId="164" fontId="5" fillId="0" borderId="0" xfId="0" applyNumberFormat="1" applyFont="1"/>
    <xf numFmtId="164" fontId="5" fillId="3" borderId="22" xfId="0" applyNumberFormat="1" applyFont="1" applyFill="1" applyBorder="1" applyAlignment="1">
      <alignment horizontal="center" vertical="center" wrapText="1"/>
    </xf>
    <xf numFmtId="164" fontId="3" fillId="4" borderId="6" xfId="0" applyNumberFormat="1" applyFont="1" applyFill="1" applyBorder="1" applyAlignment="1" applyProtection="1">
      <alignment horizontal="center" vertical="center"/>
      <protection locked="0"/>
    </xf>
    <xf numFmtId="0" fontId="3" fillId="0" borderId="6" xfId="0" applyFont="1" applyBorder="1" applyAlignment="1">
      <alignment horizontal="left" vertical="center" wrapText="1"/>
    </xf>
    <xf numFmtId="164" fontId="3" fillId="4" borderId="10" xfId="0" applyNumberFormat="1" applyFont="1" applyFill="1" applyBorder="1" applyAlignment="1" applyProtection="1">
      <alignment horizontal="center" vertical="center"/>
      <protection locked="0"/>
    </xf>
    <xf numFmtId="164" fontId="3" fillId="3" borderId="7" xfId="0" applyNumberFormat="1" applyFont="1" applyFill="1" applyBorder="1" applyAlignment="1">
      <alignment vertical="center"/>
    </xf>
    <xf numFmtId="164" fontId="3" fillId="3" borderId="9" xfId="0" applyNumberFormat="1" applyFont="1" applyFill="1" applyBorder="1" applyAlignment="1">
      <alignment vertical="center"/>
    </xf>
    <xf numFmtId="0" fontId="3" fillId="3" borderId="7" xfId="0" applyFont="1" applyFill="1" applyBorder="1"/>
    <xf numFmtId="0" fontId="3" fillId="3" borderId="10" xfId="0" applyFont="1" applyFill="1" applyBorder="1"/>
    <xf numFmtId="0" fontId="3" fillId="0" borderId="6" xfId="0" applyFont="1" applyBorder="1" applyAlignment="1">
      <alignment wrapText="1"/>
    </xf>
    <xf numFmtId="0" fontId="3" fillId="3" borderId="15" xfId="0" applyFont="1" applyFill="1" applyBorder="1" applyAlignment="1">
      <alignment horizontal="center" vertical="center"/>
    </xf>
    <xf numFmtId="164" fontId="3" fillId="3" borderId="15" xfId="0" applyNumberFormat="1" applyFont="1" applyFill="1" applyBorder="1" applyAlignment="1">
      <alignment horizontal="center" vertical="center"/>
    </xf>
    <xf numFmtId="0" fontId="3" fillId="3" borderId="15" xfId="0" applyFont="1" applyFill="1" applyBorder="1" applyAlignment="1">
      <alignment vertical="center"/>
    </xf>
    <xf numFmtId="164" fontId="5" fillId="2" borderId="9" xfId="0" applyNumberFormat="1" applyFont="1" applyFill="1" applyBorder="1" applyAlignment="1">
      <alignment horizontal="center" vertical="center"/>
    </xf>
    <xf numFmtId="0" fontId="5" fillId="3" borderId="17" xfId="0" applyFont="1" applyFill="1" applyBorder="1" applyAlignment="1">
      <alignment vertical="center" wrapText="1"/>
    </xf>
    <xf numFmtId="0" fontId="5" fillId="3" borderId="6" xfId="0" applyFont="1" applyFill="1" applyBorder="1" applyAlignment="1">
      <alignment horizontal="center" vertical="center" wrapText="1"/>
    </xf>
    <xf numFmtId="0" fontId="5" fillId="3" borderId="6" xfId="0" applyFont="1" applyFill="1" applyBorder="1" applyAlignment="1">
      <alignment horizontal="center" vertical="center"/>
    </xf>
    <xf numFmtId="164" fontId="5" fillId="3" borderId="6" xfId="0" applyNumberFormat="1" applyFont="1" applyFill="1" applyBorder="1" applyAlignment="1">
      <alignment horizontal="center" vertical="center" wrapText="1"/>
    </xf>
    <xf numFmtId="0" fontId="5" fillId="0" borderId="6" xfId="0" applyFont="1" applyBorder="1" applyAlignment="1">
      <alignment horizontal="center" vertical="center"/>
    </xf>
    <xf numFmtId="0" fontId="3" fillId="0" borderId="6" xfId="0" applyFont="1" applyBorder="1" applyAlignment="1">
      <alignment horizontal="left" vertical="center"/>
    </xf>
    <xf numFmtId="0" fontId="0" fillId="3" borderId="9" xfId="0" applyFill="1" applyBorder="1" applyAlignment="1">
      <alignment horizontal="center"/>
    </xf>
    <xf numFmtId="164" fontId="3" fillId="2" borderId="3" xfId="0" applyNumberFormat="1" applyFont="1" applyFill="1" applyBorder="1" applyAlignment="1">
      <alignment horizontal="center"/>
    </xf>
    <xf numFmtId="0" fontId="0" fillId="3" borderId="15" xfId="0" applyFill="1" applyBorder="1" applyAlignment="1">
      <alignment horizontal="center"/>
    </xf>
    <xf numFmtId="0" fontId="0" fillId="3" borderId="0" xfId="0" applyFill="1" applyAlignment="1">
      <alignment horizontal="center"/>
    </xf>
    <xf numFmtId="164" fontId="3" fillId="2" borderId="5" xfId="0" applyNumberFormat="1" applyFont="1" applyFill="1" applyBorder="1" applyAlignment="1">
      <alignment horizontal="center"/>
    </xf>
    <xf numFmtId="164" fontId="5" fillId="3" borderId="10" xfId="0" applyNumberFormat="1" applyFont="1" applyFill="1" applyBorder="1" applyAlignment="1">
      <alignment horizontal="center" vertical="center" wrapText="1"/>
    </xf>
    <xf numFmtId="164" fontId="3" fillId="3" borderId="7" xfId="0" applyNumberFormat="1" applyFont="1" applyFill="1" applyBorder="1" applyAlignment="1">
      <alignment horizontal="center" vertical="center"/>
    </xf>
    <xf numFmtId="164" fontId="3" fillId="3" borderId="15" xfId="0" applyNumberFormat="1" applyFont="1" applyFill="1" applyBorder="1"/>
    <xf numFmtId="0" fontId="5" fillId="0" borderId="7" xfId="0" applyFont="1" applyBorder="1" applyAlignment="1">
      <alignment horizontal="center" vertical="center"/>
    </xf>
    <xf numFmtId="0" fontId="5" fillId="3" borderId="7" xfId="0" applyFont="1" applyFill="1" applyBorder="1" applyAlignment="1">
      <alignment vertical="top" wrapText="1"/>
    </xf>
    <xf numFmtId="0" fontId="5" fillId="3" borderId="15" xfId="0" applyFont="1" applyFill="1" applyBorder="1" applyAlignment="1">
      <alignment vertical="top" wrapText="1"/>
    </xf>
    <xf numFmtId="0" fontId="3" fillId="3" borderId="15" xfId="0" applyFont="1" applyFill="1" applyBorder="1" applyAlignment="1">
      <alignment vertical="top" wrapText="1"/>
    </xf>
    <xf numFmtId="0" fontId="0" fillId="3" borderId="8" xfId="0" applyFill="1" applyBorder="1" applyAlignment="1">
      <alignment horizontal="center"/>
    </xf>
    <xf numFmtId="0" fontId="3" fillId="0" borderId="6" xfId="0" applyFont="1" applyBorder="1"/>
    <xf numFmtId="0" fontId="5" fillId="3" borderId="15" xfId="0" applyFont="1" applyFill="1" applyBorder="1"/>
    <xf numFmtId="0" fontId="3" fillId="3" borderId="15" xfId="0" applyFont="1" applyFill="1" applyBorder="1"/>
    <xf numFmtId="0" fontId="5" fillId="3" borderId="7" xfId="0" applyFont="1" applyFill="1" applyBorder="1" applyAlignment="1">
      <alignment vertical="center"/>
    </xf>
    <xf numFmtId="0" fontId="5" fillId="3" borderId="15" xfId="0" applyFont="1" applyFill="1" applyBorder="1" applyAlignment="1">
      <alignment vertical="center"/>
    </xf>
    <xf numFmtId="0" fontId="3" fillId="3" borderId="9" xfId="0" applyFont="1" applyFill="1" applyBorder="1" applyAlignment="1">
      <alignment vertical="center"/>
    </xf>
    <xf numFmtId="0" fontId="5" fillId="0" borderId="7" xfId="0" applyFont="1" applyBorder="1" applyAlignment="1">
      <alignment horizontal="center"/>
    </xf>
    <xf numFmtId="0" fontId="5" fillId="3" borderId="7" xfId="0" applyFont="1" applyFill="1" applyBorder="1" applyAlignment="1">
      <alignment horizontal="left"/>
    </xf>
    <xf numFmtId="0" fontId="5" fillId="3" borderId="15" xfId="0" applyFont="1" applyFill="1" applyBorder="1" applyAlignment="1">
      <alignment horizontal="left"/>
    </xf>
    <xf numFmtId="164" fontId="3" fillId="3" borderId="15" xfId="0" applyNumberFormat="1" applyFont="1" applyFill="1" applyBorder="1" applyAlignment="1">
      <alignment horizontal="center"/>
    </xf>
    <xf numFmtId="164" fontId="3" fillId="3" borderId="9" xfId="0" applyNumberFormat="1" applyFont="1" applyFill="1" applyBorder="1"/>
    <xf numFmtId="0" fontId="3" fillId="3" borderId="21" xfId="0" applyFont="1" applyFill="1" applyBorder="1" applyAlignment="1">
      <alignment horizontal="center"/>
    </xf>
    <xf numFmtId="0" fontId="3" fillId="3" borderId="16" xfId="0" applyFont="1" applyFill="1" applyBorder="1" applyAlignment="1">
      <alignment horizontal="center"/>
    </xf>
    <xf numFmtId="0" fontId="3" fillId="3" borderId="8" xfId="0" applyFont="1" applyFill="1" applyBorder="1" applyAlignment="1">
      <alignment horizontal="center"/>
    </xf>
    <xf numFmtId="0" fontId="5" fillId="10" borderId="5"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9" xfId="0" applyFont="1" applyFill="1" applyBorder="1" applyAlignment="1">
      <alignment horizontal="center" vertical="center"/>
    </xf>
    <xf numFmtId="0" fontId="5" fillId="10" borderId="24" xfId="0" applyFont="1" applyFill="1" applyBorder="1" applyAlignment="1">
      <alignment horizontal="center" vertical="center"/>
    </xf>
    <xf numFmtId="0" fontId="5" fillId="10" borderId="15" xfId="0" applyFont="1" applyFill="1" applyBorder="1" applyAlignment="1">
      <alignment horizontal="center" vertical="center"/>
    </xf>
    <xf numFmtId="0" fontId="5" fillId="10" borderId="9" xfId="0" applyFont="1" applyFill="1" applyBorder="1" applyAlignment="1">
      <alignment horizontal="center" vertical="center"/>
    </xf>
    <xf numFmtId="0" fontId="5" fillId="12" borderId="24" xfId="0" applyFont="1" applyFill="1" applyBorder="1" applyAlignment="1">
      <alignment horizontal="center" vertical="center"/>
    </xf>
    <xf numFmtId="0" fontId="5" fillId="12" borderId="15" xfId="0" applyFont="1" applyFill="1" applyBorder="1" applyAlignment="1">
      <alignment horizontal="center" vertical="center"/>
    </xf>
    <xf numFmtId="0" fontId="5" fillId="12" borderId="9" xfId="0" applyFont="1" applyFill="1" applyBorder="1" applyAlignment="1">
      <alignment horizontal="center" vertical="center"/>
    </xf>
    <xf numFmtId="0" fontId="5" fillId="11" borderId="24" xfId="0" applyFont="1" applyFill="1" applyBorder="1" applyAlignment="1">
      <alignment horizontal="center" vertical="center"/>
    </xf>
    <xf numFmtId="0" fontId="5" fillId="11" borderId="15" xfId="0" applyFont="1" applyFill="1" applyBorder="1" applyAlignment="1">
      <alignment horizontal="center" vertical="center"/>
    </xf>
    <xf numFmtId="0" fontId="5" fillId="11" borderId="9" xfId="0" applyFont="1" applyFill="1" applyBorder="1" applyAlignment="1">
      <alignment horizontal="center" vertical="center"/>
    </xf>
    <xf numFmtId="0" fontId="5" fillId="0" borderId="24" xfId="0" applyFont="1" applyBorder="1" applyAlignment="1">
      <alignment horizontal="center" vertical="center"/>
    </xf>
    <xf numFmtId="0" fontId="5" fillId="0" borderId="15" xfId="0" applyFont="1" applyBorder="1" applyAlignment="1">
      <alignment horizontal="center" vertical="center"/>
    </xf>
    <xf numFmtId="0" fontId="5" fillId="0" borderId="9" xfId="0" applyFont="1" applyBorder="1" applyAlignment="1">
      <alignment horizontal="center" vertical="center"/>
    </xf>
    <xf numFmtId="164" fontId="5" fillId="3" borderId="7" xfId="0" applyNumberFormat="1" applyFont="1" applyFill="1" applyBorder="1" applyAlignment="1">
      <alignment horizontal="left" vertical="top"/>
    </xf>
    <xf numFmtId="164" fontId="5" fillId="3" borderId="15" xfId="0" applyNumberFormat="1" applyFont="1" applyFill="1" applyBorder="1" applyAlignment="1">
      <alignment horizontal="left" vertical="top"/>
    </xf>
    <xf numFmtId="164" fontId="5" fillId="3" borderId="9" xfId="0" applyNumberFormat="1" applyFont="1" applyFill="1" applyBorder="1" applyAlignment="1">
      <alignment horizontal="left" vertical="top"/>
    </xf>
    <xf numFmtId="0" fontId="5" fillId="13" borderId="24" xfId="0" applyFont="1" applyFill="1" applyBorder="1" applyAlignment="1">
      <alignment horizontal="center" vertical="center"/>
    </xf>
    <xf numFmtId="0" fontId="5" fillId="13" borderId="15" xfId="0" applyFont="1" applyFill="1" applyBorder="1" applyAlignment="1">
      <alignment horizontal="center" vertical="center"/>
    </xf>
    <xf numFmtId="0" fontId="5" fillId="13" borderId="9" xfId="0" applyFont="1" applyFill="1" applyBorder="1" applyAlignment="1">
      <alignment horizontal="center" vertical="center"/>
    </xf>
    <xf numFmtId="0" fontId="5" fillId="3" borderId="1" xfId="0" applyFont="1" applyFill="1" applyBorder="1" applyAlignment="1">
      <alignment horizontal="left" vertical="top" wrapText="1"/>
    </xf>
    <xf numFmtId="0" fontId="5" fillId="3" borderId="23" xfId="0" applyFont="1" applyFill="1" applyBorder="1" applyAlignment="1">
      <alignment horizontal="left" vertical="top" wrapText="1"/>
    </xf>
    <xf numFmtId="0" fontId="5" fillId="3" borderId="4" xfId="0" applyFont="1" applyFill="1" applyBorder="1" applyAlignment="1">
      <alignment horizontal="left" vertical="top" wrapText="1"/>
    </xf>
    <xf numFmtId="0" fontId="5" fillId="10" borderId="10" xfId="0" applyFont="1" applyFill="1" applyBorder="1" applyAlignment="1">
      <alignment horizontal="center" vertical="center"/>
    </xf>
    <xf numFmtId="0" fontId="5" fillId="11" borderId="10" xfId="0" applyFont="1" applyFill="1" applyBorder="1" applyAlignment="1">
      <alignment horizontal="center" vertical="center"/>
    </xf>
    <xf numFmtId="0" fontId="5" fillId="12" borderId="21" xfId="0" applyFont="1" applyFill="1" applyBorder="1" applyAlignment="1">
      <alignment horizontal="center" vertical="center"/>
    </xf>
    <xf numFmtId="0" fontId="5" fillId="12" borderId="8" xfId="0" applyFont="1" applyFill="1" applyBorder="1" applyAlignment="1">
      <alignment horizontal="center" vertical="center"/>
    </xf>
    <xf numFmtId="0" fontId="5" fillId="13" borderId="10" xfId="0" applyFont="1" applyFill="1" applyBorder="1" applyAlignment="1">
      <alignment horizontal="center" vertical="center"/>
    </xf>
    <xf numFmtId="0" fontId="5" fillId="3" borderId="21" xfId="0" applyFont="1" applyFill="1" applyBorder="1" applyAlignment="1">
      <alignment horizontal="left" vertical="top"/>
    </xf>
    <xf numFmtId="0" fontId="5" fillId="3" borderId="16" xfId="0" applyFont="1" applyFill="1" applyBorder="1" applyAlignment="1">
      <alignment horizontal="left" vertical="top"/>
    </xf>
    <xf numFmtId="0" fontId="5" fillId="3" borderId="8" xfId="0" applyFont="1" applyFill="1" applyBorder="1" applyAlignment="1">
      <alignment horizontal="left" vertical="top"/>
    </xf>
    <xf numFmtId="0" fontId="5" fillId="11" borderId="5" xfId="0" applyFont="1" applyFill="1" applyBorder="1" applyAlignment="1">
      <alignment horizontal="center" vertical="center"/>
    </xf>
    <xf numFmtId="0" fontId="5" fillId="12" borderId="7" xfId="0" applyFont="1" applyFill="1" applyBorder="1" applyAlignment="1">
      <alignment horizontal="center" vertical="center"/>
    </xf>
    <xf numFmtId="0" fontId="5" fillId="13" borderId="7" xfId="0" applyFont="1" applyFill="1" applyBorder="1" applyAlignment="1">
      <alignment horizontal="center" vertical="center"/>
    </xf>
    <xf numFmtId="0" fontId="3" fillId="3" borderId="5" xfId="0" applyFont="1" applyFill="1" applyBorder="1" applyAlignment="1">
      <alignment horizontal="center" vertical="center" wrapText="1"/>
    </xf>
    <xf numFmtId="0" fontId="5" fillId="3" borderId="7" xfId="0" applyFont="1" applyFill="1" applyBorder="1" applyAlignment="1">
      <alignment horizontal="center"/>
    </xf>
    <xf numFmtId="0" fontId="5" fillId="3" borderId="15" xfId="0" applyFont="1" applyFill="1" applyBorder="1" applyAlignment="1">
      <alignment horizontal="center"/>
    </xf>
    <xf numFmtId="0" fontId="5" fillId="3" borderId="9" xfId="0" applyFont="1" applyFill="1" applyBorder="1" applyAlignment="1">
      <alignment horizontal="center"/>
    </xf>
    <xf numFmtId="0" fontId="3" fillId="3" borderId="7" xfId="0" applyFont="1" applyFill="1" applyBorder="1" applyAlignment="1">
      <alignment horizontal="center"/>
    </xf>
    <xf numFmtId="0" fontId="3" fillId="3" borderId="15" xfId="0" applyFont="1" applyFill="1" applyBorder="1" applyAlignment="1">
      <alignment horizontal="center"/>
    </xf>
    <xf numFmtId="0" fontId="3" fillId="3" borderId="9" xfId="0" applyFont="1" applyFill="1" applyBorder="1" applyAlignment="1">
      <alignment horizontal="center"/>
    </xf>
    <xf numFmtId="0" fontId="5" fillId="13" borderId="5" xfId="0" applyFont="1" applyFill="1" applyBorder="1" applyAlignment="1">
      <alignment horizontal="center" vertical="center"/>
    </xf>
    <xf numFmtId="164" fontId="5" fillId="3" borderId="7" xfId="0" applyNumberFormat="1" applyFont="1" applyFill="1" applyBorder="1" applyAlignment="1">
      <alignment horizontal="center" vertical="center"/>
    </xf>
    <xf numFmtId="164" fontId="5" fillId="3" borderId="15" xfId="0" applyNumberFormat="1" applyFont="1" applyFill="1" applyBorder="1" applyAlignment="1">
      <alignment horizontal="center" vertical="center"/>
    </xf>
    <xf numFmtId="164" fontId="5" fillId="3" borderId="9" xfId="0" applyNumberFormat="1" applyFont="1" applyFill="1" applyBorder="1" applyAlignment="1">
      <alignment horizontal="center" vertical="center"/>
    </xf>
    <xf numFmtId="0" fontId="5" fillId="3" borderId="7" xfId="0" applyFont="1" applyFill="1" applyBorder="1" applyAlignment="1">
      <alignment horizontal="left" vertical="top"/>
    </xf>
    <xf numFmtId="0" fontId="5" fillId="3" borderId="15" xfId="0" applyFont="1" applyFill="1" applyBorder="1" applyAlignment="1">
      <alignment horizontal="left" vertical="top"/>
    </xf>
    <xf numFmtId="0" fontId="5" fillId="3" borderId="9" xfId="0" applyFont="1" applyFill="1" applyBorder="1" applyAlignment="1">
      <alignment horizontal="left" vertical="top"/>
    </xf>
    <xf numFmtId="0" fontId="3" fillId="3" borderId="7" xfId="0" applyFont="1" applyFill="1" applyBorder="1" applyAlignment="1">
      <alignment horizontal="left" vertical="center" wrapText="1"/>
    </xf>
    <xf numFmtId="0" fontId="3" fillId="3" borderId="15" xfId="0" applyFont="1" applyFill="1" applyBorder="1" applyAlignment="1">
      <alignment horizontal="left" vertical="center" wrapText="1"/>
    </xf>
    <xf numFmtId="0" fontId="3" fillId="3" borderId="9" xfId="0" applyFont="1" applyFill="1" applyBorder="1" applyAlignment="1">
      <alignment horizontal="left" vertical="center" wrapText="1"/>
    </xf>
    <xf numFmtId="0" fontId="5" fillId="3" borderId="7"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9" xfId="0" applyFont="1" applyFill="1" applyBorder="1" applyAlignment="1">
      <alignment horizontal="center" vertical="center"/>
    </xf>
    <xf numFmtId="0" fontId="3" fillId="3" borderId="7"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9" xfId="0" applyFont="1" applyFill="1" applyBorder="1" applyAlignment="1">
      <alignment horizontal="center" vertical="center" wrapText="1"/>
    </xf>
    <xf numFmtId="164" fontId="5" fillId="3" borderId="7" xfId="0" applyNumberFormat="1" applyFont="1" applyFill="1" applyBorder="1" applyAlignment="1">
      <alignment horizontal="center"/>
    </xf>
    <xf numFmtId="164" fontId="5" fillId="3" borderId="15" xfId="0" applyNumberFormat="1" applyFont="1" applyFill="1" applyBorder="1" applyAlignment="1">
      <alignment horizontal="center"/>
    </xf>
    <xf numFmtId="164" fontId="5" fillId="3" borderId="9" xfId="0" applyNumberFormat="1" applyFont="1" applyFill="1" applyBorder="1" applyAlignment="1">
      <alignment horizontal="center"/>
    </xf>
    <xf numFmtId="0" fontId="5" fillId="3" borderId="7" xfId="0" applyFont="1" applyFill="1" applyBorder="1" applyAlignment="1">
      <alignment horizontal="left" vertical="top" wrapText="1"/>
    </xf>
    <xf numFmtId="0" fontId="5" fillId="3" borderId="15" xfId="0" applyFont="1" applyFill="1" applyBorder="1" applyAlignment="1">
      <alignment horizontal="left" vertical="top" wrapText="1"/>
    </xf>
    <xf numFmtId="0" fontId="5" fillId="3" borderId="9" xfId="0" applyFont="1" applyFill="1" applyBorder="1" applyAlignment="1">
      <alignment horizontal="left" vertical="top" wrapText="1"/>
    </xf>
    <xf numFmtId="0" fontId="5" fillId="3" borderId="7"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9" xfId="0" applyFont="1" applyFill="1" applyBorder="1" applyAlignment="1">
      <alignment horizontal="left" vertical="center" wrapText="1"/>
    </xf>
    <xf numFmtId="0" fontId="4" fillId="0" borderId="0" xfId="0" applyFont="1" applyAlignment="1">
      <alignment horizontal="left" vertical="top" wrapText="1"/>
    </xf>
    <xf numFmtId="0" fontId="3" fillId="0" borderId="0" xfId="0" applyFont="1" applyAlignment="1">
      <alignment horizontal="left"/>
    </xf>
    <xf numFmtId="0" fontId="1" fillId="7" borderId="0" xfId="0" applyFont="1" applyFill="1" applyAlignment="1">
      <alignment horizontal="left" vertical="center"/>
    </xf>
    <xf numFmtId="0" fontId="3" fillId="0" borderId="0" xfId="0" applyFont="1"/>
    <xf numFmtId="0" fontId="4" fillId="0" borderId="12" xfId="0" applyFont="1" applyBorder="1" applyAlignment="1">
      <alignment vertical="top" wrapText="1"/>
    </xf>
    <xf numFmtId="0" fontId="0" fillId="0" borderId="13" xfId="0" applyBorder="1"/>
    <xf numFmtId="0" fontId="0" fillId="0" borderId="14" xfId="0" applyBorder="1"/>
    <xf numFmtId="0" fontId="2" fillId="6" borderId="0" xfId="0" applyFont="1" applyFill="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8"/>
  <sheetViews>
    <sheetView zoomScaleNormal="100" workbookViewId="0">
      <selection activeCell="A16" sqref="A16"/>
    </sheetView>
  </sheetViews>
  <sheetFormatPr defaultColWidth="8.85546875" defaultRowHeight="15.75" x14ac:dyDescent="0.25"/>
  <cols>
    <col min="1" max="1" width="18" style="2" customWidth="1"/>
    <col min="2" max="2" width="48" style="2" customWidth="1"/>
    <col min="3" max="3" width="50" style="2" customWidth="1"/>
    <col min="4" max="6" width="26" style="2" customWidth="1"/>
    <col min="7" max="7" width="8.85546875" style="2" customWidth="1"/>
    <col min="8" max="16384" width="8.85546875" style="2"/>
  </cols>
  <sheetData>
    <row r="1" spans="1:6" x14ac:dyDescent="0.25">
      <c r="A1" s="191" t="s">
        <v>175</v>
      </c>
      <c r="B1" s="187"/>
      <c r="C1" s="187"/>
      <c r="D1" s="187"/>
      <c r="E1" s="187"/>
      <c r="F1" s="187"/>
    </row>
    <row r="3" spans="1:6" x14ac:dyDescent="0.25">
      <c r="A3" s="186" t="s">
        <v>176</v>
      </c>
      <c r="B3" s="187"/>
      <c r="C3" s="187"/>
      <c r="D3" s="187"/>
      <c r="E3" s="187"/>
      <c r="F3" s="187"/>
    </row>
    <row r="4" spans="1:6" ht="96.75" customHeight="1" x14ac:dyDescent="0.25">
      <c r="A4" s="184" t="s">
        <v>201</v>
      </c>
      <c r="B4" s="187"/>
      <c r="C4" s="187"/>
      <c r="D4" s="187"/>
      <c r="E4" s="187"/>
      <c r="F4" s="187"/>
    </row>
    <row r="6" spans="1:6" x14ac:dyDescent="0.25">
      <c r="A6" s="186" t="s">
        <v>177</v>
      </c>
      <c r="B6" s="187"/>
      <c r="C6" s="187"/>
      <c r="D6" s="187"/>
      <c r="E6" s="187"/>
      <c r="F6" s="187"/>
    </row>
    <row r="7" spans="1:6" x14ac:dyDescent="0.25">
      <c r="A7" s="3" t="s">
        <v>178</v>
      </c>
      <c r="B7" s="188" t="s">
        <v>199</v>
      </c>
      <c r="C7" s="189"/>
      <c r="D7" s="189"/>
      <c r="E7" s="189"/>
      <c r="F7" s="190"/>
    </row>
    <row r="8" spans="1:6" x14ac:dyDescent="0.25">
      <c r="A8" s="4" t="s">
        <v>179</v>
      </c>
      <c r="B8" s="188" t="s">
        <v>200</v>
      </c>
      <c r="C8" s="189"/>
      <c r="D8" s="189"/>
      <c r="E8" s="189"/>
      <c r="F8" s="190"/>
    </row>
    <row r="10" spans="1:6" x14ac:dyDescent="0.25">
      <c r="A10" s="186" t="s">
        <v>180</v>
      </c>
      <c r="B10" s="187"/>
      <c r="C10" s="187"/>
      <c r="D10" s="187"/>
      <c r="E10" s="187"/>
      <c r="F10" s="187"/>
    </row>
    <row r="11" spans="1:6" x14ac:dyDescent="0.25">
      <c r="A11" s="57" t="s">
        <v>181</v>
      </c>
      <c r="B11" s="57" t="s">
        <v>182</v>
      </c>
      <c r="C11" s="57" t="s">
        <v>183</v>
      </c>
      <c r="D11" s="57" t="s">
        <v>184</v>
      </c>
      <c r="E11" s="57" t="s">
        <v>185</v>
      </c>
      <c r="F11" s="57" t="s">
        <v>186</v>
      </c>
    </row>
    <row r="12" spans="1:6" ht="267.75" x14ac:dyDescent="0.25">
      <c r="A12" s="58" t="s">
        <v>187</v>
      </c>
      <c r="B12" s="59" t="s">
        <v>202</v>
      </c>
      <c r="C12" s="59" t="s">
        <v>203</v>
      </c>
      <c r="D12" s="59" t="s">
        <v>204</v>
      </c>
      <c r="E12" s="59" t="s">
        <v>205</v>
      </c>
      <c r="F12" s="59" t="s">
        <v>206</v>
      </c>
    </row>
    <row r="14" spans="1:6" x14ac:dyDescent="0.25">
      <c r="A14" s="186" t="s">
        <v>188</v>
      </c>
      <c r="B14" s="187"/>
      <c r="C14" s="187"/>
      <c r="D14" s="187"/>
      <c r="E14" s="187"/>
      <c r="F14" s="187"/>
    </row>
    <row r="15" spans="1:6" s="1" customFormat="1" ht="96" customHeight="1" x14ac:dyDescent="0.25">
      <c r="A15" s="184" t="s">
        <v>207</v>
      </c>
      <c r="B15" s="185"/>
      <c r="C15" s="185"/>
      <c r="D15" s="185"/>
      <c r="E15" s="185"/>
      <c r="F15" s="185"/>
    </row>
    <row r="16" spans="1:6" s="1" customFormat="1" x14ac:dyDescent="0.25"/>
    <row r="17" s="1" customFormat="1" x14ac:dyDescent="0.25"/>
    <row r="18" s="1" customFormat="1" x14ac:dyDescent="0.25"/>
  </sheetData>
  <sheetProtection algorithmName="SHA-512" hashValue="Y10OIxxuCJQI3i43BtJFsMeNTGN5v0MFNxXYCVk8Iort1Rh5kQGQF4jUhzg4tleHHRqKcV5l4uGstdJBBYMiVg==" saltValue="J0pwRFEZ9uqPDx3mFWHXUA==" spinCount="100000" sheet="1" selectLockedCells="1" selectUnlockedCells="1"/>
  <mergeCells count="9">
    <mergeCell ref="A15:F15"/>
    <mergeCell ref="A10:F10"/>
    <mergeCell ref="B7:F7"/>
    <mergeCell ref="A14:F14"/>
    <mergeCell ref="A1:F1"/>
    <mergeCell ref="A6:F6"/>
    <mergeCell ref="A4:F4"/>
    <mergeCell ref="B8:F8"/>
    <mergeCell ref="A3:F3"/>
  </mergeCells>
  <printOptions headings="1" gridLines="1"/>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00"/>
  <sheetViews>
    <sheetView tabSelected="1" zoomScale="85" zoomScaleNormal="85" workbookViewId="0">
      <selection activeCell="F77" sqref="F77"/>
    </sheetView>
  </sheetViews>
  <sheetFormatPr defaultRowHeight="15" x14ac:dyDescent="0.25"/>
  <cols>
    <col min="1" max="1" width="11.140625" customWidth="1"/>
    <col min="2" max="2" width="43.42578125" customWidth="1"/>
    <col min="3" max="3" width="56.42578125" customWidth="1"/>
    <col min="4" max="4" width="35.5703125" customWidth="1"/>
    <col min="5" max="5" width="24.85546875" customWidth="1"/>
    <col min="6" max="6" width="36.140625" bestFit="1" customWidth="1"/>
    <col min="7" max="7" width="20.85546875" customWidth="1"/>
    <col min="8" max="8" width="24.7109375" customWidth="1"/>
    <col min="9" max="9" width="23.42578125" customWidth="1"/>
    <col min="10" max="10" width="27.7109375" customWidth="1"/>
    <col min="11" max="11" width="20.85546875" customWidth="1"/>
    <col min="12" max="12" width="26.5703125" customWidth="1"/>
    <col min="13" max="13" width="23.42578125" customWidth="1"/>
    <col min="14" max="14" width="17.42578125" customWidth="1"/>
    <col min="15" max="15" width="20.85546875" customWidth="1"/>
    <col min="16" max="16" width="21.85546875" customWidth="1"/>
    <col min="17" max="17" width="23.42578125" customWidth="1"/>
    <col min="18" max="18" width="17.42578125" customWidth="1"/>
    <col min="19" max="19" width="20.85546875" customWidth="1"/>
    <col min="20" max="20" width="21.85546875" customWidth="1"/>
    <col min="21" max="21" width="23.42578125" customWidth="1"/>
  </cols>
  <sheetData>
    <row r="1" spans="1:13" ht="4.1500000000000004" customHeight="1" thickBot="1" x14ac:dyDescent="0.3"/>
    <row r="2" spans="1:13" ht="33" customHeight="1" thickBot="1" x14ac:dyDescent="0.3">
      <c r="A2" s="138" t="s">
        <v>0</v>
      </c>
      <c r="B2" s="139"/>
      <c r="C2" s="139"/>
      <c r="D2" s="139"/>
      <c r="E2" s="139"/>
      <c r="F2" s="139"/>
      <c r="G2" s="140"/>
    </row>
    <row r="3" spans="1:13" ht="15.75" x14ac:dyDescent="0.25">
      <c r="A3" s="6" t="s">
        <v>1</v>
      </c>
      <c r="B3" s="7" t="s">
        <v>2</v>
      </c>
      <c r="C3" s="8" t="s">
        <v>3</v>
      </c>
      <c r="D3" s="8" t="s">
        <v>4</v>
      </c>
      <c r="E3" s="8" t="s">
        <v>5</v>
      </c>
      <c r="F3" s="45" t="s">
        <v>194</v>
      </c>
      <c r="G3" s="45" t="s">
        <v>195</v>
      </c>
    </row>
    <row r="4" spans="1:13" ht="48.75" customHeight="1" x14ac:dyDescent="0.25">
      <c r="A4" s="9">
        <v>1</v>
      </c>
      <c r="B4" s="39" t="s">
        <v>6</v>
      </c>
      <c r="C4" s="72" t="s">
        <v>7</v>
      </c>
      <c r="D4" s="40" t="s">
        <v>8</v>
      </c>
      <c r="E4" s="37" t="s">
        <v>9</v>
      </c>
      <c r="F4" s="71" t="s">
        <v>10</v>
      </c>
      <c r="G4" s="71" t="s">
        <v>10</v>
      </c>
    </row>
    <row r="5" spans="1:13" ht="63.75" customHeight="1" x14ac:dyDescent="0.25">
      <c r="A5" s="9">
        <v>2</v>
      </c>
      <c r="B5" s="48" t="s">
        <v>11</v>
      </c>
      <c r="C5" s="26" t="s">
        <v>7</v>
      </c>
      <c r="D5" s="10" t="s">
        <v>12</v>
      </c>
      <c r="E5" s="35" t="s">
        <v>9</v>
      </c>
      <c r="F5" s="52" t="s">
        <v>10</v>
      </c>
      <c r="G5" s="52" t="s">
        <v>10</v>
      </c>
    </row>
    <row r="6" spans="1:13" ht="15.75" x14ac:dyDescent="0.25">
      <c r="A6" s="6"/>
      <c r="B6" s="153" t="s">
        <v>13</v>
      </c>
      <c r="C6" s="154"/>
      <c r="D6" s="154"/>
      <c r="E6" s="154"/>
      <c r="F6" s="155"/>
      <c r="G6" s="36">
        <f>SUM(G4:G5)</f>
        <v>0</v>
      </c>
    </row>
    <row r="7" spans="1:13" ht="15.75" x14ac:dyDescent="0.25">
      <c r="A7" s="11"/>
      <c r="G7" s="68"/>
    </row>
    <row r="8" spans="1:13" ht="15.75" x14ac:dyDescent="0.25">
      <c r="A8" s="146" t="s">
        <v>14</v>
      </c>
      <c r="B8" s="147"/>
      <c r="C8" s="147"/>
      <c r="D8" s="147"/>
      <c r="E8" s="148"/>
      <c r="F8" s="141" t="s">
        <v>192</v>
      </c>
      <c r="G8" s="141"/>
      <c r="H8" s="142" t="s">
        <v>191</v>
      </c>
      <c r="I8" s="142"/>
      <c r="J8" s="143" t="s">
        <v>190</v>
      </c>
      <c r="K8" s="144"/>
      <c r="L8" s="145" t="s">
        <v>193</v>
      </c>
      <c r="M8" s="145"/>
    </row>
    <row r="9" spans="1:13" ht="15.75" x14ac:dyDescent="0.25">
      <c r="A9" s="12" t="s">
        <v>1</v>
      </c>
      <c r="B9" s="12" t="s">
        <v>2</v>
      </c>
      <c r="C9" s="13" t="s">
        <v>3</v>
      </c>
      <c r="D9" s="12" t="s">
        <v>4</v>
      </c>
      <c r="E9" s="13" t="s">
        <v>5</v>
      </c>
      <c r="F9" s="94" t="s">
        <v>194</v>
      </c>
      <c r="G9" s="94" t="s">
        <v>195</v>
      </c>
      <c r="H9" s="94" t="s">
        <v>194</v>
      </c>
      <c r="I9" s="94" t="s">
        <v>195</v>
      </c>
      <c r="J9" s="94" t="s">
        <v>194</v>
      </c>
      <c r="K9" s="94" t="s">
        <v>195</v>
      </c>
      <c r="L9" s="94" t="s">
        <v>194</v>
      </c>
      <c r="M9" s="94" t="s">
        <v>195</v>
      </c>
    </row>
    <row r="10" spans="1:13" ht="15.75" x14ac:dyDescent="0.25">
      <c r="A10" s="108">
        <v>1</v>
      </c>
      <c r="B10" s="109" t="s">
        <v>16</v>
      </c>
      <c r="C10" s="110"/>
      <c r="D10" s="110"/>
      <c r="E10" s="65"/>
      <c r="F10" s="111"/>
      <c r="G10" s="96"/>
      <c r="H10" s="111"/>
      <c r="I10" s="96"/>
      <c r="J10" s="111"/>
      <c r="K10" s="96"/>
      <c r="L10" s="111"/>
      <c r="M10" s="112"/>
    </row>
    <row r="11" spans="1:13" ht="33" customHeight="1" x14ac:dyDescent="0.25">
      <c r="A11" s="53"/>
      <c r="B11" s="78" t="s">
        <v>17</v>
      </c>
      <c r="C11" s="78" t="s">
        <v>18</v>
      </c>
      <c r="D11" s="102" t="s">
        <v>19</v>
      </c>
      <c r="E11" s="38" t="s">
        <v>20</v>
      </c>
      <c r="F11" s="71" t="s">
        <v>10</v>
      </c>
      <c r="G11" s="71" t="s">
        <v>10</v>
      </c>
      <c r="H11" s="71" t="s">
        <v>10</v>
      </c>
      <c r="I11" s="71" t="s">
        <v>10</v>
      </c>
      <c r="J11" s="71" t="s">
        <v>10</v>
      </c>
      <c r="K11" s="71" t="s">
        <v>10</v>
      </c>
      <c r="L11" s="71" t="s">
        <v>10</v>
      </c>
      <c r="M11" s="71" t="s">
        <v>10</v>
      </c>
    </row>
    <row r="12" spans="1:13" ht="35.25" customHeight="1" x14ac:dyDescent="0.25">
      <c r="A12" s="53"/>
      <c r="B12" s="16" t="s">
        <v>21</v>
      </c>
      <c r="C12" s="15" t="s">
        <v>18</v>
      </c>
      <c r="D12" s="16" t="s">
        <v>22</v>
      </c>
      <c r="E12" s="17" t="s">
        <v>20</v>
      </c>
      <c r="F12" s="52" t="s">
        <v>10</v>
      </c>
      <c r="G12" s="52" t="s">
        <v>10</v>
      </c>
      <c r="H12" s="52" t="s">
        <v>10</v>
      </c>
      <c r="I12" s="52" t="s">
        <v>10</v>
      </c>
      <c r="J12" s="52" t="s">
        <v>10</v>
      </c>
      <c r="K12" s="52" t="s">
        <v>10</v>
      </c>
      <c r="L12" s="52" t="s">
        <v>10</v>
      </c>
      <c r="M12" s="52" t="s">
        <v>10</v>
      </c>
    </row>
    <row r="13" spans="1:13" ht="33" customHeight="1" x14ac:dyDescent="0.25">
      <c r="A13" s="53"/>
      <c r="B13" s="16" t="s">
        <v>23</v>
      </c>
      <c r="C13" s="15" t="s">
        <v>18</v>
      </c>
      <c r="D13" s="16" t="s">
        <v>24</v>
      </c>
      <c r="E13" s="17" t="s">
        <v>20</v>
      </c>
      <c r="F13" s="52" t="s">
        <v>10</v>
      </c>
      <c r="G13" s="52" t="s">
        <v>10</v>
      </c>
      <c r="H13" s="52" t="s">
        <v>10</v>
      </c>
      <c r="I13" s="52" t="s">
        <v>10</v>
      </c>
      <c r="J13" s="52" t="s">
        <v>10</v>
      </c>
      <c r="K13" s="52" t="s">
        <v>10</v>
      </c>
      <c r="L13" s="52" t="s">
        <v>10</v>
      </c>
      <c r="M13" s="52" t="s">
        <v>10</v>
      </c>
    </row>
    <row r="14" spans="1:13" ht="30" customHeight="1" x14ac:dyDescent="0.25">
      <c r="A14" s="53"/>
      <c r="B14" s="16" t="s">
        <v>25</v>
      </c>
      <c r="C14" s="15" t="s">
        <v>18</v>
      </c>
      <c r="D14" s="16" t="s">
        <v>26</v>
      </c>
      <c r="E14" s="17" t="s">
        <v>20</v>
      </c>
      <c r="F14" s="52" t="s">
        <v>10</v>
      </c>
      <c r="G14" s="52" t="s">
        <v>10</v>
      </c>
      <c r="H14" s="52" t="s">
        <v>10</v>
      </c>
      <c r="I14" s="52" t="s">
        <v>10</v>
      </c>
      <c r="J14" s="52" t="s">
        <v>10</v>
      </c>
      <c r="K14" s="52" t="s">
        <v>10</v>
      </c>
      <c r="L14" s="52" t="s">
        <v>10</v>
      </c>
      <c r="M14" s="52" t="s">
        <v>10</v>
      </c>
    </row>
    <row r="15" spans="1:13" ht="31.5" customHeight="1" x14ac:dyDescent="0.25">
      <c r="A15" s="53"/>
      <c r="B15" s="16" t="s">
        <v>27</v>
      </c>
      <c r="C15" s="15" t="s">
        <v>18</v>
      </c>
      <c r="D15" s="16" t="s">
        <v>28</v>
      </c>
      <c r="E15" s="17" t="s">
        <v>20</v>
      </c>
      <c r="F15" s="52" t="s">
        <v>10</v>
      </c>
      <c r="G15" s="52" t="s">
        <v>10</v>
      </c>
      <c r="H15" s="52" t="s">
        <v>10</v>
      </c>
      <c r="I15" s="52" t="s">
        <v>10</v>
      </c>
      <c r="J15" s="52" t="s">
        <v>10</v>
      </c>
      <c r="K15" s="52" t="s">
        <v>10</v>
      </c>
      <c r="L15" s="52" t="s">
        <v>10</v>
      </c>
      <c r="M15" s="52" t="s">
        <v>10</v>
      </c>
    </row>
    <row r="16" spans="1:13" ht="15.75" x14ac:dyDescent="0.25">
      <c r="A16" s="54"/>
      <c r="B16" s="156" t="s">
        <v>197</v>
      </c>
      <c r="C16" s="157"/>
      <c r="D16" s="157"/>
      <c r="E16" s="157"/>
      <c r="F16" s="158"/>
      <c r="G16" s="23">
        <f>SUM(G11:G15)</f>
        <v>0</v>
      </c>
      <c r="H16" s="89"/>
      <c r="I16" s="23">
        <f>SUM(I11:I15)</f>
        <v>0</v>
      </c>
      <c r="J16" s="89"/>
      <c r="K16" s="23">
        <f>SUM(K11:K15)</f>
        <v>0</v>
      </c>
      <c r="L16" s="89"/>
      <c r="M16" s="90">
        <f>SUM(M11:M15)</f>
        <v>0</v>
      </c>
    </row>
    <row r="17" spans="1:13" s="64" customFormat="1" ht="31.5" x14ac:dyDescent="0.25">
      <c r="A17" s="9">
        <v>2</v>
      </c>
      <c r="B17" s="60" t="s">
        <v>29</v>
      </c>
      <c r="C17" s="48" t="s">
        <v>18</v>
      </c>
      <c r="D17" s="63" t="s">
        <v>30</v>
      </c>
      <c r="E17" s="17" t="s">
        <v>20</v>
      </c>
      <c r="F17" s="52" t="s">
        <v>10</v>
      </c>
      <c r="G17" s="52" t="s">
        <v>10</v>
      </c>
      <c r="H17" s="52" t="s">
        <v>10</v>
      </c>
      <c r="I17" s="52" t="s">
        <v>10</v>
      </c>
      <c r="J17" s="52" t="s">
        <v>10</v>
      </c>
      <c r="K17" s="52" t="s">
        <v>10</v>
      </c>
      <c r="L17" s="52" t="s">
        <v>10</v>
      </c>
      <c r="M17" s="52" t="s">
        <v>10</v>
      </c>
    </row>
    <row r="18" spans="1:13" ht="15.75" x14ac:dyDescent="0.25">
      <c r="A18" s="54"/>
      <c r="B18" s="113" t="s">
        <v>31</v>
      </c>
      <c r="C18" s="114"/>
      <c r="D18" s="114"/>
      <c r="E18" s="114"/>
      <c r="F18" s="115"/>
      <c r="G18" s="30">
        <f>SUM(G17)</f>
        <v>0</v>
      </c>
      <c r="H18" s="101"/>
      <c r="I18" s="30">
        <f>SUM(I17)</f>
        <v>0</v>
      </c>
      <c r="J18" s="101"/>
      <c r="K18" s="30">
        <f>SUM(K17)</f>
        <v>0</v>
      </c>
      <c r="L18" s="101"/>
      <c r="M18" s="30">
        <f>SUM(M17)</f>
        <v>0</v>
      </c>
    </row>
    <row r="19" spans="1:13" s="64" customFormat="1" ht="15.75" x14ac:dyDescent="0.25">
      <c r="A19" s="97">
        <v>3</v>
      </c>
      <c r="B19" s="105" t="s">
        <v>32</v>
      </c>
      <c r="C19" s="106"/>
      <c r="D19" s="106"/>
      <c r="E19" s="79"/>
      <c r="F19" s="80"/>
      <c r="G19" s="41"/>
      <c r="H19" s="81"/>
      <c r="I19" s="81"/>
      <c r="J19" s="81"/>
      <c r="K19" s="81"/>
      <c r="L19" s="81"/>
      <c r="M19" s="107"/>
    </row>
    <row r="20" spans="1:13" ht="31.5" customHeight="1" x14ac:dyDescent="0.25">
      <c r="A20" s="53"/>
      <c r="B20" s="102" t="s">
        <v>33</v>
      </c>
      <c r="C20" s="78" t="s">
        <v>34</v>
      </c>
      <c r="D20" s="102" t="s">
        <v>35</v>
      </c>
      <c r="E20" s="38" t="s">
        <v>36</v>
      </c>
      <c r="F20" s="71" t="s">
        <v>10</v>
      </c>
      <c r="G20" s="71" t="s">
        <v>10</v>
      </c>
      <c r="H20" s="71" t="s">
        <v>10</v>
      </c>
      <c r="I20" s="71" t="s">
        <v>10</v>
      </c>
      <c r="J20" s="71" t="s">
        <v>10</v>
      </c>
      <c r="K20" s="71" t="s">
        <v>10</v>
      </c>
      <c r="L20" s="71" t="s">
        <v>10</v>
      </c>
      <c r="M20" s="71" t="s">
        <v>10</v>
      </c>
    </row>
    <row r="21" spans="1:13" ht="32.25" customHeight="1" x14ac:dyDescent="0.25">
      <c r="A21" s="53"/>
      <c r="B21" s="16" t="s">
        <v>37</v>
      </c>
      <c r="C21" s="15" t="s">
        <v>34</v>
      </c>
      <c r="D21" s="16" t="s">
        <v>38</v>
      </c>
      <c r="E21" s="17" t="s">
        <v>36</v>
      </c>
      <c r="F21" s="52" t="s">
        <v>10</v>
      </c>
      <c r="G21" s="52" t="s">
        <v>10</v>
      </c>
      <c r="H21" s="52" t="s">
        <v>10</v>
      </c>
      <c r="I21" s="52" t="s">
        <v>10</v>
      </c>
      <c r="J21" s="52" t="s">
        <v>10</v>
      </c>
      <c r="K21" s="52" t="s">
        <v>10</v>
      </c>
      <c r="L21" s="52" t="s">
        <v>10</v>
      </c>
      <c r="M21" s="52" t="s">
        <v>10</v>
      </c>
    </row>
    <row r="22" spans="1:13" ht="31.5" customHeight="1" x14ac:dyDescent="0.25">
      <c r="A22" s="53"/>
      <c r="B22" s="16" t="s">
        <v>39</v>
      </c>
      <c r="C22" s="15" t="s">
        <v>34</v>
      </c>
      <c r="D22" s="16" t="s">
        <v>40</v>
      </c>
      <c r="E22" s="17" t="s">
        <v>36</v>
      </c>
      <c r="F22" s="52" t="s">
        <v>10</v>
      </c>
      <c r="G22" s="52" t="s">
        <v>10</v>
      </c>
      <c r="H22" s="52" t="s">
        <v>10</v>
      </c>
      <c r="I22" s="52" t="s">
        <v>10</v>
      </c>
      <c r="J22" s="52" t="s">
        <v>10</v>
      </c>
      <c r="K22" s="52" t="s">
        <v>10</v>
      </c>
      <c r="L22" s="52" t="s">
        <v>10</v>
      </c>
      <c r="M22" s="52" t="s">
        <v>10</v>
      </c>
    </row>
    <row r="23" spans="1:13" ht="32.25" customHeight="1" x14ac:dyDescent="0.25">
      <c r="A23" s="53"/>
      <c r="B23" s="16" t="s">
        <v>41</v>
      </c>
      <c r="C23" s="15" t="s">
        <v>34</v>
      </c>
      <c r="D23" s="16" t="s">
        <v>42</v>
      </c>
      <c r="E23" s="17" t="s">
        <v>36</v>
      </c>
      <c r="F23" s="52" t="s">
        <v>10</v>
      </c>
      <c r="G23" s="52" t="s">
        <v>10</v>
      </c>
      <c r="H23" s="52" t="s">
        <v>10</v>
      </c>
      <c r="I23" s="52" t="s">
        <v>10</v>
      </c>
      <c r="J23" s="52" t="s">
        <v>10</v>
      </c>
      <c r="K23" s="52" t="s">
        <v>10</v>
      </c>
      <c r="L23" s="52" t="s">
        <v>10</v>
      </c>
      <c r="M23" s="52" t="s">
        <v>10</v>
      </c>
    </row>
    <row r="24" spans="1:13" ht="33.75" customHeight="1" x14ac:dyDescent="0.25">
      <c r="A24" s="53"/>
      <c r="B24" s="16" t="s">
        <v>43</v>
      </c>
      <c r="C24" s="15" t="s">
        <v>34</v>
      </c>
      <c r="D24" s="16" t="s">
        <v>44</v>
      </c>
      <c r="E24" s="17" t="s">
        <v>36</v>
      </c>
      <c r="F24" s="52" t="s">
        <v>10</v>
      </c>
      <c r="G24" s="52" t="s">
        <v>10</v>
      </c>
      <c r="H24" s="52" t="s">
        <v>10</v>
      </c>
      <c r="I24" s="52" t="s">
        <v>10</v>
      </c>
      <c r="J24" s="52" t="s">
        <v>10</v>
      </c>
      <c r="K24" s="52" t="s">
        <v>10</v>
      </c>
      <c r="L24" s="52" t="s">
        <v>10</v>
      </c>
      <c r="M24" s="52" t="s">
        <v>10</v>
      </c>
    </row>
    <row r="25" spans="1:13" ht="31.5" customHeight="1" x14ac:dyDescent="0.25">
      <c r="A25" s="53"/>
      <c r="B25" s="16" t="s">
        <v>45</v>
      </c>
      <c r="C25" s="15" t="s">
        <v>34</v>
      </c>
      <c r="D25" s="16" t="s">
        <v>46</v>
      </c>
      <c r="E25" s="17" t="s">
        <v>36</v>
      </c>
      <c r="F25" s="52" t="s">
        <v>10</v>
      </c>
      <c r="G25" s="52" t="s">
        <v>10</v>
      </c>
      <c r="H25" s="52" t="s">
        <v>10</v>
      </c>
      <c r="I25" s="52" t="s">
        <v>10</v>
      </c>
      <c r="J25" s="52" t="s">
        <v>10</v>
      </c>
      <c r="K25" s="52" t="s">
        <v>10</v>
      </c>
      <c r="L25" s="52" t="s">
        <v>10</v>
      </c>
      <c r="M25" s="52" t="s">
        <v>10</v>
      </c>
    </row>
    <row r="26" spans="1:13" ht="33" customHeight="1" x14ac:dyDescent="0.25">
      <c r="A26" s="53"/>
      <c r="B26" s="16" t="s">
        <v>47</v>
      </c>
      <c r="C26" s="15" t="s">
        <v>34</v>
      </c>
      <c r="D26" s="16" t="s">
        <v>48</v>
      </c>
      <c r="E26" s="17" t="s">
        <v>36</v>
      </c>
      <c r="F26" s="52" t="s">
        <v>10</v>
      </c>
      <c r="G26" s="52" t="s">
        <v>10</v>
      </c>
      <c r="H26" s="52" t="s">
        <v>10</v>
      </c>
      <c r="I26" s="52" t="s">
        <v>10</v>
      </c>
      <c r="J26" s="52" t="s">
        <v>10</v>
      </c>
      <c r="K26" s="52" t="s">
        <v>10</v>
      </c>
      <c r="L26" s="52" t="s">
        <v>10</v>
      </c>
      <c r="M26" s="52" t="s">
        <v>10</v>
      </c>
    </row>
    <row r="27" spans="1:13" ht="15.75" x14ac:dyDescent="0.25">
      <c r="A27" s="54"/>
      <c r="B27" s="156" t="s">
        <v>49</v>
      </c>
      <c r="C27" s="157"/>
      <c r="D27" s="157"/>
      <c r="E27" s="157"/>
      <c r="F27" s="158"/>
      <c r="G27" s="18">
        <f>SUM(G20:G26)</f>
        <v>0</v>
      </c>
      <c r="H27" s="89"/>
      <c r="I27" s="18">
        <f>SUM(I20:I26)</f>
        <v>0</v>
      </c>
      <c r="J27" s="89"/>
      <c r="K27" s="18">
        <f>SUM(K20:K26)</f>
        <v>0</v>
      </c>
      <c r="L27" s="89"/>
      <c r="M27" s="18">
        <f>SUM(M20:M26)</f>
        <v>0</v>
      </c>
    </row>
    <row r="28" spans="1:13" ht="15.75" x14ac:dyDescent="0.25">
      <c r="A28" s="9">
        <v>4</v>
      </c>
      <c r="B28" s="19" t="s">
        <v>50</v>
      </c>
      <c r="C28" s="44"/>
      <c r="D28" s="51"/>
      <c r="E28" s="55"/>
      <c r="F28" s="55"/>
      <c r="G28" s="91"/>
      <c r="H28" s="91"/>
      <c r="I28" s="91"/>
      <c r="J28" s="91"/>
      <c r="K28" s="89"/>
      <c r="L28" s="92"/>
      <c r="M28" s="92"/>
    </row>
    <row r="29" spans="1:13" ht="31.5" x14ac:dyDescent="0.25">
      <c r="A29" s="53"/>
      <c r="B29" s="15" t="s">
        <v>51</v>
      </c>
      <c r="C29" s="16" t="s">
        <v>52</v>
      </c>
      <c r="D29" s="15" t="s">
        <v>53</v>
      </c>
      <c r="E29" s="17" t="s">
        <v>20</v>
      </c>
      <c r="F29" s="52" t="s">
        <v>10</v>
      </c>
      <c r="G29" s="52" t="s">
        <v>10</v>
      </c>
      <c r="H29" s="52" t="s">
        <v>10</v>
      </c>
      <c r="I29" s="52" t="s">
        <v>10</v>
      </c>
      <c r="J29" s="52" t="s">
        <v>10</v>
      </c>
      <c r="K29" s="52" t="s">
        <v>10</v>
      </c>
      <c r="L29" s="52" t="s">
        <v>10</v>
      </c>
      <c r="M29" s="52" t="s">
        <v>10</v>
      </c>
    </row>
    <row r="30" spans="1:13" ht="31.5" x14ac:dyDescent="0.25">
      <c r="A30" s="53"/>
      <c r="B30" s="15" t="s">
        <v>54</v>
      </c>
      <c r="C30" s="16" t="s">
        <v>52</v>
      </c>
      <c r="D30" s="15" t="s">
        <v>55</v>
      </c>
      <c r="E30" s="17" t="s">
        <v>20</v>
      </c>
      <c r="F30" s="52" t="s">
        <v>10</v>
      </c>
      <c r="G30" s="52" t="s">
        <v>10</v>
      </c>
      <c r="H30" s="52" t="s">
        <v>10</v>
      </c>
      <c r="I30" s="52" t="s">
        <v>10</v>
      </c>
      <c r="J30" s="52" t="s">
        <v>10</v>
      </c>
      <c r="K30" s="52" t="s">
        <v>10</v>
      </c>
      <c r="L30" s="52" t="s">
        <v>10</v>
      </c>
      <c r="M30" s="52" t="s">
        <v>10</v>
      </c>
    </row>
    <row r="31" spans="1:13" ht="31.5" x14ac:dyDescent="0.25">
      <c r="A31" s="53"/>
      <c r="B31" s="15" t="s">
        <v>56</v>
      </c>
      <c r="C31" s="16" t="s">
        <v>52</v>
      </c>
      <c r="D31" s="15" t="s">
        <v>57</v>
      </c>
      <c r="E31" s="17" t="s">
        <v>20</v>
      </c>
      <c r="F31" s="52" t="s">
        <v>10</v>
      </c>
      <c r="G31" s="52" t="s">
        <v>10</v>
      </c>
      <c r="H31" s="52" t="s">
        <v>10</v>
      </c>
      <c r="I31" s="52" t="s">
        <v>10</v>
      </c>
      <c r="J31" s="52" t="s">
        <v>10</v>
      </c>
      <c r="K31" s="52" t="s">
        <v>10</v>
      </c>
      <c r="L31" s="52" t="s">
        <v>10</v>
      </c>
      <c r="M31" s="52" t="s">
        <v>10</v>
      </c>
    </row>
    <row r="32" spans="1:13" ht="15.75" x14ac:dyDescent="0.25">
      <c r="A32" s="54"/>
      <c r="B32" s="113" t="s">
        <v>198</v>
      </c>
      <c r="C32" s="114"/>
      <c r="D32" s="114"/>
      <c r="E32" s="114"/>
      <c r="F32" s="115"/>
      <c r="G32" s="30">
        <f>SUM(G29:G31)</f>
        <v>0</v>
      </c>
      <c r="H32" s="101"/>
      <c r="I32" s="30">
        <f>SUM(I29:I31)</f>
        <v>0</v>
      </c>
      <c r="J32" s="101"/>
      <c r="K32" s="34">
        <f>SUM(K29:K31)</f>
        <v>0</v>
      </c>
      <c r="L32" s="101"/>
      <c r="M32" s="34">
        <f>SUM(M29:M31)</f>
        <v>0</v>
      </c>
    </row>
    <row r="33" spans="1:13" ht="15.75" x14ac:dyDescent="0.25">
      <c r="A33" s="97">
        <v>5</v>
      </c>
      <c r="B33" s="44" t="s">
        <v>58</v>
      </c>
      <c r="C33" s="103"/>
      <c r="D33" s="104"/>
      <c r="E33" s="79" t="s">
        <v>20</v>
      </c>
      <c r="F33" s="80"/>
      <c r="G33" s="80"/>
      <c r="H33" s="61"/>
      <c r="I33" s="61"/>
      <c r="J33" s="61"/>
      <c r="K33" s="61"/>
      <c r="L33" s="61"/>
      <c r="M33" s="62"/>
    </row>
    <row r="34" spans="1:13" ht="30.75" customHeight="1" x14ac:dyDescent="0.25">
      <c r="A34" s="53"/>
      <c r="B34" s="78" t="s">
        <v>59</v>
      </c>
      <c r="C34" s="102" t="s">
        <v>52</v>
      </c>
      <c r="D34" s="78" t="s">
        <v>60</v>
      </c>
      <c r="E34" s="38" t="s">
        <v>20</v>
      </c>
      <c r="F34" s="71" t="s">
        <v>10</v>
      </c>
      <c r="G34" s="71" t="s">
        <v>10</v>
      </c>
      <c r="H34" s="71" t="s">
        <v>10</v>
      </c>
      <c r="I34" s="71" t="s">
        <v>10</v>
      </c>
      <c r="J34" s="71" t="s">
        <v>10</v>
      </c>
      <c r="K34" s="71" t="s">
        <v>10</v>
      </c>
      <c r="L34" s="71" t="s">
        <v>10</v>
      </c>
      <c r="M34" s="71" t="s">
        <v>10</v>
      </c>
    </row>
    <row r="35" spans="1:13" ht="35.25" customHeight="1" x14ac:dyDescent="0.25">
      <c r="A35" s="53"/>
      <c r="B35" s="15" t="s">
        <v>61</v>
      </c>
      <c r="C35" s="16" t="s">
        <v>52</v>
      </c>
      <c r="D35" s="15" t="s">
        <v>62</v>
      </c>
      <c r="E35" s="17" t="s">
        <v>20</v>
      </c>
      <c r="F35" s="52" t="s">
        <v>10</v>
      </c>
      <c r="G35" s="52" t="s">
        <v>10</v>
      </c>
      <c r="H35" s="52" t="s">
        <v>10</v>
      </c>
      <c r="I35" s="52" t="s">
        <v>10</v>
      </c>
      <c r="J35" s="52" t="s">
        <v>10</v>
      </c>
      <c r="K35" s="52" t="s">
        <v>10</v>
      </c>
      <c r="L35" s="52" t="s">
        <v>10</v>
      </c>
      <c r="M35" s="52" t="s">
        <v>10</v>
      </c>
    </row>
    <row r="36" spans="1:13" ht="15.75" x14ac:dyDescent="0.25">
      <c r="A36" s="54"/>
      <c r="B36" s="156" t="s">
        <v>63</v>
      </c>
      <c r="C36" s="157"/>
      <c r="D36" s="157"/>
      <c r="E36" s="157"/>
      <c r="F36" s="158"/>
      <c r="G36" s="18">
        <f>SUM(G34:G35)</f>
        <v>0</v>
      </c>
      <c r="H36" s="89"/>
      <c r="I36" s="18">
        <f>SUM(I34:I35)</f>
        <v>0</v>
      </c>
      <c r="J36" s="89"/>
      <c r="K36" s="93">
        <f>SUM(K34:K35)</f>
        <v>0</v>
      </c>
      <c r="L36" s="89"/>
      <c r="M36" s="93">
        <f>SUM(M34:M35)</f>
        <v>0</v>
      </c>
    </row>
    <row r="37" spans="1:13" ht="15.75" customHeight="1" x14ac:dyDescent="0.25">
      <c r="A37" s="153" t="s">
        <v>64</v>
      </c>
      <c r="B37" s="154"/>
      <c r="C37" s="154"/>
      <c r="D37" s="154"/>
      <c r="E37" s="154"/>
      <c r="F37" s="155"/>
      <c r="G37" s="42">
        <f>SUM(G16,G18,G27,G32,G36)</f>
        <v>0</v>
      </c>
      <c r="H37" s="89"/>
      <c r="I37" s="42">
        <f>SUM(I16,I18,I27,I32,I36)</f>
        <v>0</v>
      </c>
      <c r="J37" s="89"/>
      <c r="K37" s="42">
        <f>SUM(K16,K18,K27,K32,K36)</f>
        <v>0</v>
      </c>
      <c r="L37" s="89"/>
      <c r="M37" s="42">
        <f>SUM(M16,M18,M27,M32,M36)</f>
        <v>0</v>
      </c>
    </row>
    <row r="38" spans="1:13" ht="15.75" x14ac:dyDescent="0.25">
      <c r="A38" s="11"/>
      <c r="B38" s="21"/>
      <c r="C38" s="21"/>
      <c r="D38" s="21"/>
      <c r="E38" s="21"/>
      <c r="G38" s="69"/>
    </row>
    <row r="39" spans="1:13" ht="15.75" x14ac:dyDescent="0.25">
      <c r="A39" s="163" t="s">
        <v>65</v>
      </c>
      <c r="B39" s="164"/>
      <c r="C39" s="164"/>
      <c r="D39" s="164"/>
      <c r="E39" s="165"/>
      <c r="F39" s="116" t="s">
        <v>192</v>
      </c>
      <c r="G39" s="116"/>
      <c r="H39" s="149" t="s">
        <v>191</v>
      </c>
      <c r="I39" s="149"/>
      <c r="J39" s="150" t="s">
        <v>190</v>
      </c>
      <c r="K39" s="125"/>
      <c r="L39" s="159" t="s">
        <v>193</v>
      </c>
      <c r="M39" s="159"/>
    </row>
    <row r="40" spans="1:13" ht="15.75" x14ac:dyDescent="0.25">
      <c r="A40" s="27" t="s">
        <v>1</v>
      </c>
      <c r="B40" s="14" t="s">
        <v>2</v>
      </c>
      <c r="C40" s="14" t="s">
        <v>3</v>
      </c>
      <c r="D40" s="14" t="s">
        <v>4</v>
      </c>
      <c r="E40" s="14" t="s">
        <v>5</v>
      </c>
      <c r="F40" s="46" t="s">
        <v>194</v>
      </c>
      <c r="G40" s="45" t="s">
        <v>195</v>
      </c>
      <c r="H40" s="70" t="s">
        <v>194</v>
      </c>
      <c r="I40" s="45" t="s">
        <v>195</v>
      </c>
      <c r="J40" s="70" t="s">
        <v>194</v>
      </c>
      <c r="K40" s="45" t="s">
        <v>195</v>
      </c>
      <c r="L40" s="70" t="s">
        <v>194</v>
      </c>
      <c r="M40" s="45" t="s">
        <v>195</v>
      </c>
    </row>
    <row r="41" spans="1:13" ht="38.25" customHeight="1" x14ac:dyDescent="0.25">
      <c r="A41" s="9">
        <v>1</v>
      </c>
      <c r="B41" s="10" t="s">
        <v>66</v>
      </c>
      <c r="C41" s="10" t="s">
        <v>67</v>
      </c>
      <c r="D41" s="10" t="s">
        <v>68</v>
      </c>
      <c r="E41" s="10" t="s">
        <v>69</v>
      </c>
      <c r="F41" s="52" t="s">
        <v>10</v>
      </c>
      <c r="G41" s="71" t="s">
        <v>10</v>
      </c>
      <c r="H41" s="52" t="s">
        <v>10</v>
      </c>
      <c r="I41" s="71" t="s">
        <v>10</v>
      </c>
      <c r="J41" s="52" t="s">
        <v>10</v>
      </c>
      <c r="K41" s="71" t="s">
        <v>10</v>
      </c>
      <c r="L41" s="52" t="s">
        <v>10</v>
      </c>
      <c r="M41" s="71" t="s">
        <v>10</v>
      </c>
    </row>
    <row r="42" spans="1:13" ht="47.25" customHeight="1" x14ac:dyDescent="0.25">
      <c r="A42" s="9">
        <f t="shared" ref="A42:A57" si="0">A41+1</f>
        <v>2</v>
      </c>
      <c r="B42" s="10" t="s">
        <v>70</v>
      </c>
      <c r="C42" s="10" t="s">
        <v>67</v>
      </c>
      <c r="D42" s="10" t="s">
        <v>71</v>
      </c>
      <c r="E42" s="10" t="s">
        <v>72</v>
      </c>
      <c r="F42" s="52" t="s">
        <v>10</v>
      </c>
      <c r="G42" s="52" t="s">
        <v>10</v>
      </c>
      <c r="H42" s="52" t="s">
        <v>10</v>
      </c>
      <c r="I42" s="52" t="s">
        <v>10</v>
      </c>
      <c r="J42" s="52" t="s">
        <v>10</v>
      </c>
      <c r="K42" s="52" t="s">
        <v>10</v>
      </c>
      <c r="L42" s="52" t="s">
        <v>10</v>
      </c>
      <c r="M42" s="52" t="s">
        <v>10</v>
      </c>
    </row>
    <row r="43" spans="1:13" ht="47.25" customHeight="1" x14ac:dyDescent="0.25">
      <c r="A43" s="9">
        <f t="shared" si="0"/>
        <v>3</v>
      </c>
      <c r="B43" s="10" t="s">
        <v>73</v>
      </c>
      <c r="C43" s="10" t="s">
        <v>67</v>
      </c>
      <c r="D43" s="10" t="s">
        <v>74</v>
      </c>
      <c r="E43" s="10" t="s">
        <v>75</v>
      </c>
      <c r="F43" s="52" t="s">
        <v>10</v>
      </c>
      <c r="G43" s="52" t="s">
        <v>10</v>
      </c>
      <c r="H43" s="52" t="s">
        <v>10</v>
      </c>
      <c r="I43" s="52" t="s">
        <v>10</v>
      </c>
      <c r="J43" s="52" t="s">
        <v>10</v>
      </c>
      <c r="K43" s="52" t="s">
        <v>10</v>
      </c>
      <c r="L43" s="52" t="s">
        <v>10</v>
      </c>
      <c r="M43" s="52" t="s">
        <v>10</v>
      </c>
    </row>
    <row r="44" spans="1:13" ht="50.25" customHeight="1" x14ac:dyDescent="0.25">
      <c r="A44" s="9">
        <f t="shared" si="0"/>
        <v>4</v>
      </c>
      <c r="B44" s="10" t="s">
        <v>76</v>
      </c>
      <c r="C44" s="10" t="s">
        <v>67</v>
      </c>
      <c r="D44" s="10" t="s">
        <v>77</v>
      </c>
      <c r="E44" s="10" t="s">
        <v>78</v>
      </c>
      <c r="F44" s="52" t="s">
        <v>10</v>
      </c>
      <c r="G44" s="52" t="s">
        <v>10</v>
      </c>
      <c r="H44" s="52" t="s">
        <v>10</v>
      </c>
      <c r="I44" s="52" t="s">
        <v>10</v>
      </c>
      <c r="J44" s="52" t="s">
        <v>10</v>
      </c>
      <c r="K44" s="52" t="s">
        <v>10</v>
      </c>
      <c r="L44" s="52" t="s">
        <v>10</v>
      </c>
      <c r="M44" s="52" t="s">
        <v>10</v>
      </c>
    </row>
    <row r="45" spans="1:13" ht="47.25" x14ac:dyDescent="0.25">
      <c r="A45" s="9">
        <f t="shared" si="0"/>
        <v>5</v>
      </c>
      <c r="B45" s="10" t="s">
        <v>79</v>
      </c>
      <c r="C45" s="10" t="s">
        <v>67</v>
      </c>
      <c r="D45" s="10" t="s">
        <v>80</v>
      </c>
      <c r="E45" s="10" t="s">
        <v>81</v>
      </c>
      <c r="F45" s="52" t="s">
        <v>10</v>
      </c>
      <c r="G45" s="52" t="s">
        <v>10</v>
      </c>
      <c r="H45" s="52" t="s">
        <v>10</v>
      </c>
      <c r="I45" s="52" t="s">
        <v>10</v>
      </c>
      <c r="J45" s="52" t="s">
        <v>10</v>
      </c>
      <c r="K45" s="52" t="s">
        <v>10</v>
      </c>
      <c r="L45" s="52" t="s">
        <v>10</v>
      </c>
      <c r="M45" s="52" t="s">
        <v>10</v>
      </c>
    </row>
    <row r="46" spans="1:13" ht="47.25" x14ac:dyDescent="0.25">
      <c r="A46" s="9">
        <f t="shared" si="0"/>
        <v>6</v>
      </c>
      <c r="B46" s="10" t="s">
        <v>82</v>
      </c>
      <c r="C46" s="10" t="s">
        <v>67</v>
      </c>
      <c r="D46" s="10" t="s">
        <v>83</v>
      </c>
      <c r="E46" s="10" t="s">
        <v>84</v>
      </c>
      <c r="F46" s="52" t="s">
        <v>10</v>
      </c>
      <c r="G46" s="52" t="s">
        <v>10</v>
      </c>
      <c r="H46" s="52" t="s">
        <v>10</v>
      </c>
      <c r="I46" s="52" t="s">
        <v>10</v>
      </c>
      <c r="J46" s="52" t="s">
        <v>10</v>
      </c>
      <c r="K46" s="52" t="s">
        <v>10</v>
      </c>
      <c r="L46" s="52" t="s">
        <v>10</v>
      </c>
      <c r="M46" s="52" t="s">
        <v>10</v>
      </c>
    </row>
    <row r="47" spans="1:13" ht="31.5" customHeight="1" x14ac:dyDescent="0.25">
      <c r="A47" s="9">
        <f t="shared" si="0"/>
        <v>7</v>
      </c>
      <c r="B47" s="10" t="s">
        <v>85</v>
      </c>
      <c r="C47" s="10" t="s">
        <v>67</v>
      </c>
      <c r="D47" s="10" t="s">
        <v>86</v>
      </c>
      <c r="E47" s="10" t="s">
        <v>87</v>
      </c>
      <c r="F47" s="52" t="s">
        <v>10</v>
      </c>
      <c r="G47" s="52" t="s">
        <v>10</v>
      </c>
      <c r="H47" s="52" t="s">
        <v>10</v>
      </c>
      <c r="I47" s="52" t="s">
        <v>10</v>
      </c>
      <c r="J47" s="52" t="s">
        <v>10</v>
      </c>
      <c r="K47" s="52" t="s">
        <v>10</v>
      </c>
      <c r="L47" s="52" t="s">
        <v>10</v>
      </c>
      <c r="M47" s="52" t="s">
        <v>10</v>
      </c>
    </row>
    <row r="48" spans="1:13" ht="31.5" customHeight="1" x14ac:dyDescent="0.25">
      <c r="A48" s="9">
        <f t="shared" si="0"/>
        <v>8</v>
      </c>
      <c r="B48" s="10" t="s">
        <v>88</v>
      </c>
      <c r="C48" s="10" t="s">
        <v>67</v>
      </c>
      <c r="D48" s="10" t="s">
        <v>89</v>
      </c>
      <c r="E48" s="10" t="s">
        <v>90</v>
      </c>
      <c r="F48" s="52" t="s">
        <v>10</v>
      </c>
      <c r="G48" s="52" t="s">
        <v>10</v>
      </c>
      <c r="H48" s="52" t="s">
        <v>10</v>
      </c>
      <c r="I48" s="52" t="s">
        <v>10</v>
      </c>
      <c r="J48" s="52" t="s">
        <v>10</v>
      </c>
      <c r="K48" s="52" t="s">
        <v>10</v>
      </c>
      <c r="L48" s="52" t="s">
        <v>10</v>
      </c>
      <c r="M48" s="52" t="s">
        <v>10</v>
      </c>
    </row>
    <row r="49" spans="1:13" ht="47.25" x14ac:dyDescent="0.25">
      <c r="A49" s="9">
        <f t="shared" si="0"/>
        <v>9</v>
      </c>
      <c r="B49" s="10" t="s">
        <v>91</v>
      </c>
      <c r="C49" s="10" t="s">
        <v>67</v>
      </c>
      <c r="D49" s="10" t="s">
        <v>92</v>
      </c>
      <c r="E49" s="10" t="s">
        <v>93</v>
      </c>
      <c r="F49" s="52" t="s">
        <v>10</v>
      </c>
      <c r="G49" s="52" t="s">
        <v>10</v>
      </c>
      <c r="H49" s="52" t="s">
        <v>10</v>
      </c>
      <c r="I49" s="52" t="s">
        <v>10</v>
      </c>
      <c r="J49" s="52" t="s">
        <v>10</v>
      </c>
      <c r="K49" s="52" t="s">
        <v>10</v>
      </c>
      <c r="L49" s="52" t="s">
        <v>10</v>
      </c>
      <c r="M49" s="52" t="s">
        <v>10</v>
      </c>
    </row>
    <row r="50" spans="1:13" ht="47.25" customHeight="1" x14ac:dyDescent="0.25">
      <c r="A50" s="9">
        <f t="shared" si="0"/>
        <v>10</v>
      </c>
      <c r="B50" s="10" t="s">
        <v>94</v>
      </c>
      <c r="C50" s="10" t="s">
        <v>67</v>
      </c>
      <c r="D50" s="10" t="s">
        <v>95</v>
      </c>
      <c r="E50" s="10" t="s">
        <v>96</v>
      </c>
      <c r="F50" s="52" t="s">
        <v>10</v>
      </c>
      <c r="G50" s="52" t="s">
        <v>10</v>
      </c>
      <c r="H50" s="52" t="s">
        <v>10</v>
      </c>
      <c r="I50" s="52" t="s">
        <v>10</v>
      </c>
      <c r="J50" s="52" t="s">
        <v>10</v>
      </c>
      <c r="K50" s="52" t="s">
        <v>10</v>
      </c>
      <c r="L50" s="52" t="s">
        <v>10</v>
      </c>
      <c r="M50" s="52" t="s">
        <v>10</v>
      </c>
    </row>
    <row r="51" spans="1:13" ht="31.5" customHeight="1" x14ac:dyDescent="0.25">
      <c r="A51" s="9">
        <f t="shared" si="0"/>
        <v>11</v>
      </c>
      <c r="B51" s="10" t="s">
        <v>97</v>
      </c>
      <c r="C51" s="10" t="s">
        <v>67</v>
      </c>
      <c r="D51" s="10" t="s">
        <v>98</v>
      </c>
      <c r="E51" s="10" t="s">
        <v>99</v>
      </c>
      <c r="F51" s="52" t="s">
        <v>10</v>
      </c>
      <c r="G51" s="52" t="s">
        <v>10</v>
      </c>
      <c r="H51" s="52" t="s">
        <v>10</v>
      </c>
      <c r="I51" s="52" t="s">
        <v>10</v>
      </c>
      <c r="J51" s="52" t="s">
        <v>10</v>
      </c>
      <c r="K51" s="52" t="s">
        <v>10</v>
      </c>
      <c r="L51" s="52" t="s">
        <v>10</v>
      </c>
      <c r="M51" s="52" t="s">
        <v>10</v>
      </c>
    </row>
    <row r="52" spans="1:13" ht="31.5" customHeight="1" x14ac:dyDescent="0.25">
      <c r="A52" s="9">
        <f t="shared" si="0"/>
        <v>12</v>
      </c>
      <c r="B52" s="10" t="s">
        <v>100</v>
      </c>
      <c r="C52" s="10" t="s">
        <v>67</v>
      </c>
      <c r="D52" s="10" t="s">
        <v>98</v>
      </c>
      <c r="E52" s="10" t="s">
        <v>101</v>
      </c>
      <c r="F52" s="52" t="s">
        <v>10</v>
      </c>
      <c r="G52" s="52" t="s">
        <v>10</v>
      </c>
      <c r="H52" s="52" t="s">
        <v>10</v>
      </c>
      <c r="I52" s="52" t="s">
        <v>10</v>
      </c>
      <c r="J52" s="52" t="s">
        <v>10</v>
      </c>
      <c r="K52" s="52" t="s">
        <v>10</v>
      </c>
      <c r="L52" s="52" t="s">
        <v>10</v>
      </c>
      <c r="M52" s="52" t="s">
        <v>10</v>
      </c>
    </row>
    <row r="53" spans="1:13" ht="31.5" customHeight="1" x14ac:dyDescent="0.25">
      <c r="A53" s="9">
        <f t="shared" si="0"/>
        <v>13</v>
      </c>
      <c r="B53" s="10" t="s">
        <v>102</v>
      </c>
      <c r="C53" s="10" t="s">
        <v>67</v>
      </c>
      <c r="D53" s="10" t="s">
        <v>103</v>
      </c>
      <c r="E53" s="10" t="s">
        <v>104</v>
      </c>
      <c r="F53" s="52" t="s">
        <v>10</v>
      </c>
      <c r="G53" s="52" t="s">
        <v>10</v>
      </c>
      <c r="H53" s="52" t="s">
        <v>10</v>
      </c>
      <c r="I53" s="52" t="s">
        <v>10</v>
      </c>
      <c r="J53" s="52" t="s">
        <v>10</v>
      </c>
      <c r="K53" s="52" t="s">
        <v>10</v>
      </c>
      <c r="L53" s="52" t="s">
        <v>10</v>
      </c>
      <c r="M53" s="52" t="s">
        <v>10</v>
      </c>
    </row>
    <row r="54" spans="1:13" ht="31.5" x14ac:dyDescent="0.25">
      <c r="A54" s="9">
        <f t="shared" si="0"/>
        <v>14</v>
      </c>
      <c r="B54" s="10" t="s">
        <v>105</v>
      </c>
      <c r="C54" s="10" t="s">
        <v>67</v>
      </c>
      <c r="D54" s="10" t="s">
        <v>106</v>
      </c>
      <c r="E54" s="10" t="s">
        <v>107</v>
      </c>
      <c r="F54" s="52" t="s">
        <v>10</v>
      </c>
      <c r="G54" s="52" t="s">
        <v>10</v>
      </c>
      <c r="H54" s="52" t="s">
        <v>10</v>
      </c>
      <c r="I54" s="52" t="s">
        <v>10</v>
      </c>
      <c r="J54" s="52" t="s">
        <v>10</v>
      </c>
      <c r="K54" s="52" t="s">
        <v>10</v>
      </c>
      <c r="L54" s="52" t="s">
        <v>10</v>
      </c>
      <c r="M54" s="52" t="s">
        <v>10</v>
      </c>
    </row>
    <row r="55" spans="1:13" ht="117" customHeight="1" x14ac:dyDescent="0.25">
      <c r="A55" s="9">
        <f t="shared" si="0"/>
        <v>15</v>
      </c>
      <c r="B55" s="10" t="s">
        <v>108</v>
      </c>
      <c r="C55" s="10" t="s">
        <v>67</v>
      </c>
      <c r="D55" s="10" t="s">
        <v>109</v>
      </c>
      <c r="E55" s="10" t="s">
        <v>110</v>
      </c>
      <c r="F55" s="52" t="s">
        <v>10</v>
      </c>
      <c r="G55" s="52" t="s">
        <v>10</v>
      </c>
      <c r="H55" s="52" t="s">
        <v>10</v>
      </c>
      <c r="I55" s="52" t="s">
        <v>10</v>
      </c>
      <c r="J55" s="52" t="s">
        <v>10</v>
      </c>
      <c r="K55" s="52" t="s">
        <v>10</v>
      </c>
      <c r="L55" s="52" t="s">
        <v>10</v>
      </c>
      <c r="M55" s="52" t="s">
        <v>10</v>
      </c>
    </row>
    <row r="56" spans="1:13" ht="66.75" customHeight="1" x14ac:dyDescent="0.25">
      <c r="A56" s="9">
        <f t="shared" si="0"/>
        <v>16</v>
      </c>
      <c r="B56" s="28" t="s">
        <v>111</v>
      </c>
      <c r="C56" s="28" t="s">
        <v>67</v>
      </c>
      <c r="D56" s="28" t="s">
        <v>112</v>
      </c>
      <c r="E56" s="28" t="s">
        <v>113</v>
      </c>
      <c r="F56" s="73" t="s">
        <v>10</v>
      </c>
      <c r="G56" s="73" t="s">
        <v>10</v>
      </c>
      <c r="H56" s="73" t="s">
        <v>10</v>
      </c>
      <c r="I56" s="73" t="s">
        <v>10</v>
      </c>
      <c r="J56" s="73" t="s">
        <v>10</v>
      </c>
      <c r="K56" s="73" t="s">
        <v>10</v>
      </c>
      <c r="L56" s="73" t="s">
        <v>10</v>
      </c>
      <c r="M56" s="73" t="s">
        <v>10</v>
      </c>
    </row>
    <row r="57" spans="1:13" ht="15.75" x14ac:dyDescent="0.25">
      <c r="A57" s="97">
        <f t="shared" si="0"/>
        <v>17</v>
      </c>
      <c r="B57" s="98" t="s">
        <v>114</v>
      </c>
      <c r="C57" s="99"/>
      <c r="D57" s="100"/>
      <c r="E57" s="100"/>
      <c r="F57" s="41"/>
      <c r="G57" s="41"/>
      <c r="H57" s="41"/>
      <c r="I57" s="41"/>
      <c r="J57" s="41"/>
      <c r="K57" s="41"/>
      <c r="L57" s="41"/>
      <c r="M57" s="75"/>
    </row>
    <row r="58" spans="1:13" ht="118.5" customHeight="1" x14ac:dyDescent="0.25">
      <c r="A58" s="53"/>
      <c r="B58" s="40" t="s">
        <v>115</v>
      </c>
      <c r="C58" s="40" t="s">
        <v>67</v>
      </c>
      <c r="D58" s="40" t="s">
        <v>116</v>
      </c>
      <c r="E58" s="40" t="s">
        <v>117</v>
      </c>
      <c r="F58" s="71" t="s">
        <v>10</v>
      </c>
      <c r="G58" s="71" t="s">
        <v>10</v>
      </c>
      <c r="H58" s="71" t="s">
        <v>10</v>
      </c>
      <c r="I58" s="71" t="s">
        <v>10</v>
      </c>
      <c r="J58" s="71" t="s">
        <v>10</v>
      </c>
      <c r="K58" s="71" t="s">
        <v>10</v>
      </c>
      <c r="L58" s="71" t="s">
        <v>10</v>
      </c>
      <c r="M58" s="71" t="s">
        <v>10</v>
      </c>
    </row>
    <row r="59" spans="1:13" ht="117" customHeight="1" x14ac:dyDescent="0.25">
      <c r="A59" s="54"/>
      <c r="B59" s="10" t="s">
        <v>118</v>
      </c>
      <c r="C59" s="10" t="s">
        <v>67</v>
      </c>
      <c r="D59" s="10" t="s">
        <v>116</v>
      </c>
      <c r="E59" s="10" t="s">
        <v>117</v>
      </c>
      <c r="F59" s="52" t="s">
        <v>10</v>
      </c>
      <c r="G59" s="52" t="s">
        <v>10</v>
      </c>
      <c r="H59" s="52" t="s">
        <v>10</v>
      </c>
      <c r="I59" s="52" t="s">
        <v>10</v>
      </c>
      <c r="J59" s="52" t="s">
        <v>10</v>
      </c>
      <c r="K59" s="52" t="s">
        <v>10</v>
      </c>
      <c r="L59" s="52" t="s">
        <v>10</v>
      </c>
      <c r="M59" s="52" t="s">
        <v>10</v>
      </c>
    </row>
    <row r="60" spans="1:13" ht="85.5" customHeight="1" x14ac:dyDescent="0.25">
      <c r="A60" s="9">
        <v>18</v>
      </c>
      <c r="B60" s="10" t="s">
        <v>119</v>
      </c>
      <c r="C60" s="10" t="s">
        <v>67</v>
      </c>
      <c r="D60" s="10" t="s">
        <v>120</v>
      </c>
      <c r="E60" s="10" t="s">
        <v>121</v>
      </c>
      <c r="F60" s="52" t="s">
        <v>10</v>
      </c>
      <c r="G60" s="52" t="s">
        <v>10</v>
      </c>
      <c r="H60" s="52" t="s">
        <v>10</v>
      </c>
      <c r="I60" s="52" t="s">
        <v>10</v>
      </c>
      <c r="J60" s="52" t="s">
        <v>10</v>
      </c>
      <c r="K60" s="52" t="s">
        <v>10</v>
      </c>
      <c r="L60" s="52" t="s">
        <v>10</v>
      </c>
      <c r="M60" s="52" t="s">
        <v>10</v>
      </c>
    </row>
    <row r="61" spans="1:13" ht="51" customHeight="1" x14ac:dyDescent="0.25">
      <c r="A61" s="9">
        <v>19</v>
      </c>
      <c r="B61" s="10" t="s">
        <v>122</v>
      </c>
      <c r="C61" s="10" t="s">
        <v>67</v>
      </c>
      <c r="D61" s="10" t="s">
        <v>123</v>
      </c>
      <c r="E61" s="10" t="s">
        <v>124</v>
      </c>
      <c r="F61" s="73" t="s">
        <v>10</v>
      </c>
      <c r="G61" s="73" t="s">
        <v>10</v>
      </c>
      <c r="H61" s="73" t="s">
        <v>10</v>
      </c>
      <c r="I61" s="73" t="s">
        <v>10</v>
      </c>
      <c r="J61" s="73" t="s">
        <v>10</v>
      </c>
      <c r="K61" s="73" t="s">
        <v>10</v>
      </c>
      <c r="L61" s="73" t="s">
        <v>10</v>
      </c>
      <c r="M61" s="73" t="s">
        <v>10</v>
      </c>
    </row>
    <row r="62" spans="1:13" ht="15.75" x14ac:dyDescent="0.25">
      <c r="A62" s="9">
        <v>20</v>
      </c>
      <c r="B62" s="19" t="s">
        <v>125</v>
      </c>
      <c r="C62" s="19"/>
      <c r="D62" s="20"/>
      <c r="E62" s="76"/>
      <c r="F62" s="74"/>
      <c r="G62" s="41"/>
      <c r="H62" s="41"/>
      <c r="I62" s="41"/>
      <c r="J62" s="41"/>
      <c r="K62" s="41"/>
      <c r="L62" s="41"/>
      <c r="M62" s="75"/>
    </row>
    <row r="63" spans="1:13" ht="15.75" x14ac:dyDescent="0.25">
      <c r="A63" s="53"/>
      <c r="B63" s="16" t="s">
        <v>126</v>
      </c>
      <c r="C63" s="10" t="s">
        <v>67</v>
      </c>
      <c r="D63" s="16" t="s">
        <v>127</v>
      </c>
      <c r="E63" s="16" t="s">
        <v>128</v>
      </c>
      <c r="F63" s="71" t="s">
        <v>10</v>
      </c>
      <c r="G63" s="71" t="s">
        <v>10</v>
      </c>
      <c r="H63" s="71" t="s">
        <v>10</v>
      </c>
      <c r="I63" s="71" t="s">
        <v>10</v>
      </c>
      <c r="J63" s="71" t="s">
        <v>10</v>
      </c>
      <c r="K63" s="71" t="s">
        <v>10</v>
      </c>
      <c r="L63" s="71" t="s">
        <v>10</v>
      </c>
      <c r="M63" s="71" t="s">
        <v>10</v>
      </c>
    </row>
    <row r="64" spans="1:13" ht="15.75" x14ac:dyDescent="0.25">
      <c r="A64" s="53"/>
      <c r="B64" s="16" t="s">
        <v>129</v>
      </c>
      <c r="C64" s="10" t="s">
        <v>67</v>
      </c>
      <c r="D64" s="16" t="s">
        <v>127</v>
      </c>
      <c r="E64" s="16" t="s">
        <v>128</v>
      </c>
      <c r="F64" s="52" t="s">
        <v>10</v>
      </c>
      <c r="G64" s="52" t="s">
        <v>10</v>
      </c>
      <c r="H64" s="52" t="s">
        <v>10</v>
      </c>
      <c r="I64" s="52" t="s">
        <v>10</v>
      </c>
      <c r="J64" s="52" t="s">
        <v>10</v>
      </c>
      <c r="K64" s="52" t="s">
        <v>10</v>
      </c>
      <c r="L64" s="52" t="s">
        <v>10</v>
      </c>
      <c r="M64" s="52" t="s">
        <v>10</v>
      </c>
    </row>
    <row r="65" spans="1:13" ht="15.75" x14ac:dyDescent="0.25">
      <c r="A65" s="54"/>
      <c r="B65" s="28" t="s">
        <v>130</v>
      </c>
      <c r="C65" s="10" t="s">
        <v>67</v>
      </c>
      <c r="D65" s="29" t="s">
        <v>127</v>
      </c>
      <c r="E65" s="16" t="s">
        <v>131</v>
      </c>
      <c r="F65" s="52" t="s">
        <v>10</v>
      </c>
      <c r="G65" s="52" t="s">
        <v>10</v>
      </c>
      <c r="H65" s="52" t="s">
        <v>10</v>
      </c>
      <c r="I65" s="52" t="s">
        <v>10</v>
      </c>
      <c r="J65" s="52" t="s">
        <v>10</v>
      </c>
      <c r="K65" s="52" t="s">
        <v>10</v>
      </c>
      <c r="L65" s="52" t="s">
        <v>10</v>
      </c>
      <c r="M65" s="52" t="s">
        <v>10</v>
      </c>
    </row>
    <row r="66" spans="1:13" ht="15.75" x14ac:dyDescent="0.25">
      <c r="A66" s="160" t="s">
        <v>132</v>
      </c>
      <c r="B66" s="161"/>
      <c r="C66" s="161"/>
      <c r="D66" s="161"/>
      <c r="E66" s="161"/>
      <c r="F66" s="162"/>
      <c r="G66" s="36">
        <f>SUM(G41:G56,G58:G61,G63:G65)</f>
        <v>0</v>
      </c>
      <c r="H66" s="41"/>
      <c r="I66" s="36">
        <f>SUM(I41:I56,I58:I61,I63:I65)</f>
        <v>0</v>
      </c>
      <c r="J66" s="41"/>
      <c r="K66" s="36">
        <f>SUM(K41:K56,K58:K61,K63:K65)</f>
        <v>0</v>
      </c>
      <c r="L66" s="41"/>
      <c r="M66" s="36">
        <f>SUM(M41:M56,M58:M61,M63:M65)</f>
        <v>0</v>
      </c>
    </row>
    <row r="67" spans="1:13" ht="15.75" x14ac:dyDescent="0.25">
      <c r="A67" s="11"/>
      <c r="G67" s="68"/>
    </row>
    <row r="68" spans="1:13" ht="15.75" x14ac:dyDescent="0.25">
      <c r="A68" s="132" t="s">
        <v>133</v>
      </c>
      <c r="B68" s="133"/>
      <c r="C68" s="133"/>
      <c r="D68" s="133"/>
      <c r="E68" s="134"/>
      <c r="F68" s="116" t="s">
        <v>192</v>
      </c>
      <c r="G68" s="116"/>
      <c r="H68" s="149" t="s">
        <v>191</v>
      </c>
      <c r="I68" s="149"/>
      <c r="J68" s="150" t="s">
        <v>190</v>
      </c>
      <c r="K68" s="125"/>
      <c r="L68" s="151" t="s">
        <v>193</v>
      </c>
      <c r="M68" s="137"/>
    </row>
    <row r="69" spans="1:13" ht="15.75" x14ac:dyDescent="0.25">
      <c r="A69" s="85" t="s">
        <v>1</v>
      </c>
      <c r="B69" s="84" t="s">
        <v>2</v>
      </c>
      <c r="C69" s="84" t="s">
        <v>3</v>
      </c>
      <c r="D69" s="84" t="s">
        <v>4</v>
      </c>
      <c r="E69" s="84" t="s">
        <v>5</v>
      </c>
      <c r="F69" s="94" t="s">
        <v>194</v>
      </c>
      <c r="G69" s="94" t="s">
        <v>195</v>
      </c>
      <c r="H69" s="94" t="s">
        <v>194</v>
      </c>
      <c r="I69" s="94" t="s">
        <v>195</v>
      </c>
      <c r="J69" s="94" t="s">
        <v>194</v>
      </c>
      <c r="K69" s="94" t="s">
        <v>195</v>
      </c>
      <c r="L69" s="94" t="s">
        <v>194</v>
      </c>
      <c r="M69" s="94" t="s">
        <v>195</v>
      </c>
    </row>
    <row r="70" spans="1:13" ht="15.75" x14ac:dyDescent="0.25">
      <c r="A70" s="87">
        <v>1</v>
      </c>
      <c r="B70" s="32" t="s">
        <v>134</v>
      </c>
      <c r="C70" s="32"/>
      <c r="D70" s="31"/>
      <c r="E70" s="24"/>
      <c r="F70" s="95"/>
      <c r="G70" s="96"/>
      <c r="H70" s="96"/>
      <c r="I70" s="96"/>
      <c r="J70" s="55"/>
      <c r="K70" s="55"/>
      <c r="L70" s="55"/>
      <c r="M70" s="56"/>
    </row>
    <row r="71" spans="1:13" ht="33.75" customHeight="1" x14ac:dyDescent="0.25">
      <c r="A71" s="53"/>
      <c r="B71" s="33" t="s">
        <v>135</v>
      </c>
      <c r="C71" s="33" t="s">
        <v>136</v>
      </c>
      <c r="D71" s="26" t="s">
        <v>137</v>
      </c>
      <c r="E71" s="17" t="s">
        <v>138</v>
      </c>
      <c r="F71" s="71" t="s">
        <v>10</v>
      </c>
      <c r="G71" s="71" t="s">
        <v>10</v>
      </c>
      <c r="H71" s="71" t="s">
        <v>10</v>
      </c>
      <c r="I71" s="71" t="s">
        <v>10</v>
      </c>
      <c r="J71" s="71" t="s">
        <v>10</v>
      </c>
      <c r="K71" s="71" t="s">
        <v>10</v>
      </c>
      <c r="L71" s="71" t="s">
        <v>10</v>
      </c>
      <c r="M71" s="71" t="s">
        <v>10</v>
      </c>
    </row>
    <row r="72" spans="1:13" ht="34.5" customHeight="1" x14ac:dyDescent="0.25">
      <c r="A72" s="53"/>
      <c r="B72" s="33" t="s">
        <v>139</v>
      </c>
      <c r="C72" s="33" t="s">
        <v>140</v>
      </c>
      <c r="D72" s="26" t="s">
        <v>141</v>
      </c>
      <c r="E72" s="17" t="s">
        <v>138</v>
      </c>
      <c r="F72" s="52" t="s">
        <v>10</v>
      </c>
      <c r="G72" s="52" t="s">
        <v>10</v>
      </c>
      <c r="H72" s="52" t="s">
        <v>10</v>
      </c>
      <c r="I72" s="52" t="s">
        <v>10</v>
      </c>
      <c r="J72" s="52" t="s">
        <v>10</v>
      </c>
      <c r="K72" s="52" t="s">
        <v>10</v>
      </c>
      <c r="L72" s="52" t="s">
        <v>10</v>
      </c>
      <c r="M72" s="52" t="s">
        <v>10</v>
      </c>
    </row>
    <row r="73" spans="1:13" ht="33" customHeight="1" x14ac:dyDescent="0.25">
      <c r="A73" s="53"/>
      <c r="B73" s="26" t="s">
        <v>142</v>
      </c>
      <c r="C73" s="33" t="s">
        <v>143</v>
      </c>
      <c r="D73" s="26" t="s">
        <v>144</v>
      </c>
      <c r="E73" s="17" t="s">
        <v>138</v>
      </c>
      <c r="F73" s="52" t="s">
        <v>10</v>
      </c>
      <c r="G73" s="52" t="s">
        <v>10</v>
      </c>
      <c r="H73" s="52" t="s">
        <v>10</v>
      </c>
      <c r="I73" s="52" t="s">
        <v>10</v>
      </c>
      <c r="J73" s="52" t="s">
        <v>10</v>
      </c>
      <c r="K73" s="52" t="s">
        <v>10</v>
      </c>
      <c r="L73" s="52" t="s">
        <v>10</v>
      </c>
      <c r="M73" s="52" t="s">
        <v>10</v>
      </c>
    </row>
    <row r="74" spans="1:13" ht="15.75" x14ac:dyDescent="0.25">
      <c r="A74" s="54"/>
      <c r="B74" s="152" t="s">
        <v>145</v>
      </c>
      <c r="C74" s="152"/>
      <c r="D74" s="152"/>
      <c r="E74" s="152"/>
      <c r="F74" s="152"/>
      <c r="G74" s="67">
        <f>SUM(G71:G73)</f>
        <v>0</v>
      </c>
      <c r="H74" s="77"/>
      <c r="I74" s="67">
        <f>SUM(I71:I73)</f>
        <v>0</v>
      </c>
      <c r="J74" s="77"/>
      <c r="K74" s="67">
        <f>SUM(K71:K73)</f>
        <v>0</v>
      </c>
      <c r="L74" s="77"/>
      <c r="M74" s="67">
        <f>SUM(M71:M73)</f>
        <v>0</v>
      </c>
    </row>
    <row r="75" spans="1:13" s="64" customFormat="1" ht="31.5" x14ac:dyDescent="0.25">
      <c r="A75" s="9">
        <v>2</v>
      </c>
      <c r="B75" s="66" t="s">
        <v>146</v>
      </c>
      <c r="C75" s="84" t="s">
        <v>3</v>
      </c>
      <c r="D75" s="84" t="s">
        <v>4</v>
      </c>
      <c r="E75" s="84" t="s">
        <v>5</v>
      </c>
      <c r="F75" s="86" t="s">
        <v>194</v>
      </c>
      <c r="G75" s="45" t="s">
        <v>195</v>
      </c>
      <c r="H75" s="45" t="s">
        <v>194</v>
      </c>
      <c r="I75" s="45" t="s">
        <v>195</v>
      </c>
      <c r="J75" s="45" t="s">
        <v>194</v>
      </c>
      <c r="K75" s="45" t="s">
        <v>195</v>
      </c>
      <c r="L75" s="45" t="s">
        <v>194</v>
      </c>
      <c r="M75" s="45" t="s">
        <v>195</v>
      </c>
    </row>
    <row r="76" spans="1:13" ht="157.5" x14ac:dyDescent="0.25">
      <c r="B76" s="48" t="s">
        <v>147</v>
      </c>
      <c r="C76" s="88" t="s">
        <v>148</v>
      </c>
      <c r="D76" s="78" t="s">
        <v>149</v>
      </c>
      <c r="E76" s="38" t="s">
        <v>150</v>
      </c>
      <c r="F76" s="71" t="s">
        <v>10</v>
      </c>
      <c r="G76" s="71" t="s">
        <v>10</v>
      </c>
      <c r="H76" s="71" t="s">
        <v>10</v>
      </c>
      <c r="I76" s="71" t="s">
        <v>10</v>
      </c>
      <c r="J76" s="71" t="s">
        <v>10</v>
      </c>
      <c r="K76" s="71" t="s">
        <v>10</v>
      </c>
      <c r="L76" s="71" t="s">
        <v>10</v>
      </c>
      <c r="M76" s="71" t="s">
        <v>10</v>
      </c>
    </row>
    <row r="77" spans="1:13" ht="157.5" x14ac:dyDescent="0.25">
      <c r="B77" s="48" t="s">
        <v>151</v>
      </c>
      <c r="C77" s="33" t="s">
        <v>136</v>
      </c>
      <c r="D77" s="15" t="s">
        <v>152</v>
      </c>
      <c r="E77" s="17" t="s">
        <v>150</v>
      </c>
      <c r="F77" s="52" t="s">
        <v>10</v>
      </c>
      <c r="G77" s="52" t="s">
        <v>10</v>
      </c>
      <c r="H77" s="52" t="s">
        <v>10</v>
      </c>
      <c r="I77" s="52" t="s">
        <v>10</v>
      </c>
      <c r="J77" s="52" t="s">
        <v>10</v>
      </c>
      <c r="K77" s="52" t="s">
        <v>10</v>
      </c>
      <c r="L77" s="52" t="s">
        <v>10</v>
      </c>
      <c r="M77" s="52" t="s">
        <v>10</v>
      </c>
    </row>
    <row r="78" spans="1:13" ht="15.75" x14ac:dyDescent="0.25">
      <c r="B78" s="172" t="s">
        <v>153</v>
      </c>
      <c r="C78" s="173"/>
      <c r="D78" s="173"/>
      <c r="E78" s="173"/>
      <c r="F78" s="174"/>
      <c r="G78" s="36">
        <f>SUM(G76:G77)</f>
        <v>0</v>
      </c>
      <c r="H78" s="56"/>
      <c r="I78" s="36">
        <f>SUM(I76:I77)</f>
        <v>0</v>
      </c>
      <c r="J78" s="56"/>
      <c r="K78" s="36">
        <f>SUM(K76:K77)</f>
        <v>0</v>
      </c>
      <c r="L78" s="56"/>
      <c r="M78" s="36">
        <f>SUM(M76:M77)</f>
        <v>0</v>
      </c>
    </row>
    <row r="79" spans="1:13" ht="15.75" x14ac:dyDescent="0.25">
      <c r="A79" s="175" t="s">
        <v>154</v>
      </c>
      <c r="B79" s="176"/>
      <c r="C79" s="176"/>
      <c r="D79" s="176"/>
      <c r="E79" s="176"/>
      <c r="F79" s="177"/>
      <c r="G79" s="36">
        <f>SUM(G71:G73,G76:G77)</f>
        <v>0</v>
      </c>
      <c r="H79" s="56"/>
      <c r="I79" s="36">
        <f>SUM(I71:I73,I76:I77)</f>
        <v>0</v>
      </c>
      <c r="J79" s="56"/>
      <c r="K79" s="36">
        <f>SUM(K71:K73,K76:K77)</f>
        <v>0</v>
      </c>
      <c r="L79" s="56"/>
      <c r="M79" s="36">
        <f>SUM(M71:M73,M76:M77)</f>
        <v>0</v>
      </c>
    </row>
    <row r="80" spans="1:13" ht="21" customHeight="1" x14ac:dyDescent="0.25">
      <c r="A80" s="11"/>
      <c r="B80" s="22"/>
      <c r="C80" s="22"/>
      <c r="D80" s="22"/>
      <c r="E80" s="22"/>
      <c r="G80" s="25"/>
    </row>
    <row r="81" spans="1:8" ht="33.75" customHeight="1" x14ac:dyDescent="0.25">
      <c r="A81" s="178" t="s">
        <v>155</v>
      </c>
      <c r="B81" s="179"/>
      <c r="C81" s="179"/>
      <c r="D81" s="179"/>
      <c r="E81" s="179"/>
      <c r="F81" s="179"/>
      <c r="G81" s="180"/>
    </row>
    <row r="82" spans="1:8" ht="15.75" x14ac:dyDescent="0.25">
      <c r="A82" s="6" t="s">
        <v>1</v>
      </c>
      <c r="B82" s="8" t="s">
        <v>2</v>
      </c>
      <c r="C82" s="8" t="s">
        <v>3</v>
      </c>
      <c r="D82" s="8" t="s">
        <v>4</v>
      </c>
      <c r="E82" s="8" t="s">
        <v>5</v>
      </c>
      <c r="F82" s="45" t="s">
        <v>194</v>
      </c>
      <c r="G82" s="45" t="s">
        <v>195</v>
      </c>
    </row>
    <row r="83" spans="1:8" ht="63" x14ac:dyDescent="0.25">
      <c r="A83" s="87">
        <v>1</v>
      </c>
      <c r="B83" s="72" t="s">
        <v>156</v>
      </c>
      <c r="C83" s="72" t="s">
        <v>157</v>
      </c>
      <c r="D83" s="40" t="s">
        <v>158</v>
      </c>
      <c r="E83" s="38" t="s">
        <v>9</v>
      </c>
      <c r="F83" s="71" t="s">
        <v>10</v>
      </c>
      <c r="G83" s="71" t="s">
        <v>10</v>
      </c>
    </row>
    <row r="84" spans="1:8" ht="31.5" x14ac:dyDescent="0.25">
      <c r="A84" s="9">
        <v>2</v>
      </c>
      <c r="B84" s="26" t="s">
        <v>159</v>
      </c>
      <c r="C84" s="26" t="s">
        <v>157</v>
      </c>
      <c r="D84" s="10" t="s">
        <v>160</v>
      </c>
      <c r="E84" s="17" t="s">
        <v>9</v>
      </c>
      <c r="F84" s="52" t="s">
        <v>10</v>
      </c>
      <c r="G84" s="52" t="s">
        <v>10</v>
      </c>
    </row>
    <row r="85" spans="1:8" ht="78.75" x14ac:dyDescent="0.25">
      <c r="A85" s="9">
        <v>3</v>
      </c>
      <c r="B85" s="26" t="s">
        <v>161</v>
      </c>
      <c r="C85" s="26" t="s">
        <v>157</v>
      </c>
      <c r="D85" s="10" t="s">
        <v>162</v>
      </c>
      <c r="E85" s="17" t="s">
        <v>9</v>
      </c>
      <c r="F85" s="52" t="s">
        <v>10</v>
      </c>
      <c r="G85" s="52" t="s">
        <v>10</v>
      </c>
    </row>
    <row r="86" spans="1:8" ht="15.75" x14ac:dyDescent="0.25">
      <c r="A86" s="169" t="s">
        <v>163</v>
      </c>
      <c r="B86" s="170"/>
      <c r="C86" s="170"/>
      <c r="D86" s="170"/>
      <c r="E86" s="170"/>
      <c r="F86" s="171"/>
      <c r="G86" s="36">
        <f>SUM(G83:G85)</f>
        <v>0</v>
      </c>
    </row>
    <row r="87" spans="1:8" ht="15.75" x14ac:dyDescent="0.25">
      <c r="B87" s="5"/>
      <c r="C87" s="5"/>
      <c r="D87" s="5"/>
      <c r="E87" s="5"/>
      <c r="F87" s="5"/>
      <c r="G87" s="47"/>
    </row>
    <row r="88" spans="1:8" ht="15.75" x14ac:dyDescent="0.25">
      <c r="A88" s="181" t="s">
        <v>164</v>
      </c>
      <c r="B88" s="182"/>
      <c r="C88" s="182"/>
      <c r="D88" s="182"/>
      <c r="E88" s="182"/>
      <c r="F88" s="182"/>
      <c r="G88" s="183"/>
    </row>
    <row r="89" spans="1:8" ht="15.75" x14ac:dyDescent="0.25">
      <c r="A89" s="84" t="s">
        <v>1</v>
      </c>
      <c r="B89" s="85" t="s">
        <v>2</v>
      </c>
      <c r="C89" s="8" t="s">
        <v>3</v>
      </c>
      <c r="D89" s="85" t="s">
        <v>4</v>
      </c>
      <c r="E89" s="85" t="s">
        <v>5</v>
      </c>
      <c r="F89" s="86" t="s">
        <v>194</v>
      </c>
      <c r="G89" s="86" t="s">
        <v>195</v>
      </c>
    </row>
    <row r="90" spans="1:8" ht="189" x14ac:dyDescent="0.25">
      <c r="A90" s="35">
        <v>1</v>
      </c>
      <c r="B90" s="39" t="s">
        <v>165</v>
      </c>
      <c r="C90" s="39" t="s">
        <v>166</v>
      </c>
      <c r="D90" s="40" t="s">
        <v>167</v>
      </c>
      <c r="E90" s="37" t="s">
        <v>9</v>
      </c>
      <c r="F90" s="52" t="s">
        <v>10</v>
      </c>
      <c r="G90" s="52" t="s">
        <v>10</v>
      </c>
    </row>
    <row r="91" spans="1:8" ht="52.5" customHeight="1" x14ac:dyDescent="0.25">
      <c r="A91" s="83" t="s">
        <v>168</v>
      </c>
      <c r="B91" s="166" t="s">
        <v>169</v>
      </c>
      <c r="C91" s="167"/>
      <c r="D91" s="167"/>
      <c r="E91" s="167"/>
      <c r="F91" s="167"/>
      <c r="G91" s="168"/>
    </row>
    <row r="92" spans="1:8" ht="15.75" x14ac:dyDescent="0.25">
      <c r="A92" s="169" t="s">
        <v>170</v>
      </c>
      <c r="B92" s="170"/>
      <c r="C92" s="170"/>
      <c r="D92" s="170"/>
      <c r="E92" s="170"/>
      <c r="F92" s="171"/>
      <c r="G92" s="82">
        <f>SUM(G90)</f>
        <v>0</v>
      </c>
    </row>
    <row r="93" spans="1:8" ht="15.75" x14ac:dyDescent="0.25">
      <c r="B93" s="5"/>
      <c r="C93" s="5"/>
      <c r="D93" s="5"/>
      <c r="E93" s="5"/>
      <c r="F93" s="5"/>
    </row>
    <row r="94" spans="1:8" ht="21" x14ac:dyDescent="0.25">
      <c r="A94" s="117" t="s">
        <v>171</v>
      </c>
      <c r="B94" s="118"/>
      <c r="C94" s="118"/>
      <c r="D94" s="118"/>
      <c r="E94" s="118"/>
      <c r="F94" s="118"/>
      <c r="G94" s="118"/>
      <c r="H94" s="119"/>
    </row>
    <row r="95" spans="1:8" ht="15.75" x14ac:dyDescent="0.25">
      <c r="A95" s="120" t="s">
        <v>172</v>
      </c>
      <c r="B95" s="121"/>
      <c r="C95" s="121"/>
      <c r="D95" s="121"/>
      <c r="E95" s="121"/>
      <c r="F95" s="121"/>
      <c r="G95" s="122"/>
      <c r="H95" s="43">
        <f>SUM(G6,G37,G66,G79,G86)</f>
        <v>0</v>
      </c>
    </row>
    <row r="96" spans="1:8" ht="15.75" x14ac:dyDescent="0.25">
      <c r="A96" s="126" t="s">
        <v>15</v>
      </c>
      <c r="B96" s="127"/>
      <c r="C96" s="127"/>
      <c r="D96" s="127"/>
      <c r="E96" s="127"/>
      <c r="F96" s="127"/>
      <c r="G96" s="128"/>
      <c r="H96" s="43">
        <f>SUM(I37,I66,I79)</f>
        <v>0</v>
      </c>
    </row>
    <row r="97" spans="1:8" ht="15.75" x14ac:dyDescent="0.25">
      <c r="A97" s="123" t="s">
        <v>173</v>
      </c>
      <c r="B97" s="124"/>
      <c r="C97" s="124"/>
      <c r="D97" s="124"/>
      <c r="E97" s="124"/>
      <c r="F97" s="124"/>
      <c r="G97" s="125"/>
      <c r="H97" s="43">
        <f>SUM(K37,K66,K79)</f>
        <v>0</v>
      </c>
    </row>
    <row r="98" spans="1:8" ht="15.75" x14ac:dyDescent="0.25">
      <c r="A98" s="135" t="s">
        <v>174</v>
      </c>
      <c r="B98" s="136"/>
      <c r="C98" s="136"/>
      <c r="D98" s="136"/>
      <c r="E98" s="136"/>
      <c r="F98" s="136"/>
      <c r="G98" s="137"/>
      <c r="H98" s="43">
        <f>SUM(M37,M66,M79)</f>
        <v>0</v>
      </c>
    </row>
    <row r="99" spans="1:8" ht="16.5" thickBot="1" x14ac:dyDescent="0.3">
      <c r="A99" s="129" t="s">
        <v>189</v>
      </c>
      <c r="B99" s="130"/>
      <c r="C99" s="130"/>
      <c r="D99" s="130"/>
      <c r="E99" s="130"/>
      <c r="F99" s="130"/>
      <c r="G99" s="131"/>
      <c r="H99" s="49">
        <f>SUM(G92)</f>
        <v>0</v>
      </c>
    </row>
    <row r="100" spans="1:8" ht="21.75" thickBot="1" x14ac:dyDescent="0.3">
      <c r="A100" s="117" t="s">
        <v>196</v>
      </c>
      <c r="B100" s="118"/>
      <c r="C100" s="118"/>
      <c r="D100" s="118"/>
      <c r="E100" s="118"/>
      <c r="F100" s="118"/>
      <c r="G100" s="119"/>
      <c r="H100" s="50">
        <f>SUM(H95:H99)</f>
        <v>0</v>
      </c>
    </row>
  </sheetData>
  <sheetProtection algorithmName="SHA-512" hashValue="+tRdZPa/g98P5hhEH2Q9yNF1NP4kuI0Zcl6mFpmsj9upJhwcxNJCnZYnCkKcVZLjlcz9JPiog/0mUYFfJNI7Cw==" saltValue="SL74HCqCAUlFcMpnqv61Qw==" spinCount="100000" sheet="1" selectLockedCells="1"/>
  <mergeCells count="39">
    <mergeCell ref="A86:F86"/>
    <mergeCell ref="A88:G88"/>
    <mergeCell ref="J68:K68"/>
    <mergeCell ref="L68:M68"/>
    <mergeCell ref="B74:F74"/>
    <mergeCell ref="B6:F6"/>
    <mergeCell ref="B27:F27"/>
    <mergeCell ref="B32:F32"/>
    <mergeCell ref="B36:F36"/>
    <mergeCell ref="F39:G39"/>
    <mergeCell ref="H39:I39"/>
    <mergeCell ref="J39:K39"/>
    <mergeCell ref="L39:M39"/>
    <mergeCell ref="A37:F37"/>
    <mergeCell ref="A66:F66"/>
    <mergeCell ref="A39:E39"/>
    <mergeCell ref="B16:F16"/>
    <mergeCell ref="A2:G2"/>
    <mergeCell ref="F8:G8"/>
    <mergeCell ref="H8:I8"/>
    <mergeCell ref="J8:K8"/>
    <mergeCell ref="L8:M8"/>
    <mergeCell ref="A8:E8"/>
    <mergeCell ref="B18:F18"/>
    <mergeCell ref="F68:G68"/>
    <mergeCell ref="A100:G100"/>
    <mergeCell ref="A95:G95"/>
    <mergeCell ref="A97:G97"/>
    <mergeCell ref="A96:G96"/>
    <mergeCell ref="A94:H94"/>
    <mergeCell ref="A99:G99"/>
    <mergeCell ref="A68:E68"/>
    <mergeCell ref="A98:G98"/>
    <mergeCell ref="H68:I68"/>
    <mergeCell ref="B91:G91"/>
    <mergeCell ref="A92:F92"/>
    <mergeCell ref="B78:F78"/>
    <mergeCell ref="A79:F79"/>
    <mergeCell ref="A81:G81"/>
  </mergeCells>
  <printOptions headings="1" gridLines="1"/>
  <pageMargins left="0.7" right="0.7" top="0.75" bottom="0.75" header="0.3" footer="0.3"/>
  <pageSetup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Cost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Abeghe, Charles</dc:creator>
  <cp:lastModifiedBy>Salinas, Pablo</cp:lastModifiedBy>
  <dcterms:created xsi:type="dcterms:W3CDTF">2025-04-23T19:06:14Z</dcterms:created>
  <dcterms:modified xsi:type="dcterms:W3CDTF">2026-07-16T21:39:24Z</dcterms:modified>
</cp:coreProperties>
</file>