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Fncommon\PURCHASING\Bid Documents\15000_2026\15018-0-2026-BP (RFB) Generator\Bid Documents\"/>
    </mc:Choice>
  </mc:AlternateContent>
  <xr:revisionPtr revIDLastSave="0" documentId="13_ncr:1_{D4B29A70-889D-4638-AF53-DC02F0C191FA}" xr6:coauthVersionLast="47" xr6:coauthVersionMax="47" xr10:uidLastSave="{00000000-0000-0000-0000-000000000000}"/>
  <bookViews>
    <workbookView xWindow="3525" yWindow="1005" windowWidth="21600" windowHeight="13680" activeTab="2" xr2:uid="{00000000-000D-0000-FFFF-FFFF00000000}"/>
  </bookViews>
  <sheets>
    <sheet name="Requirements" sheetId="3" r:id="rId1"/>
    <sheet name="Anticipated Schedule" sheetId="1" r:id="rId2"/>
    <sheet name="Generator Details" sheetId="2" r:id="rId3"/>
  </sheets>
  <definedNames>
    <definedName name="_xlnm._FilterDatabase" localSheetId="2" hidden="1">'Generator Details'!$A$1:$M$23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2" i="2" l="1"/>
  <c r="K33" i="2"/>
  <c r="K34" i="2"/>
  <c r="K31" i="2"/>
</calcChain>
</file>

<file path=xl/sharedStrings.xml><?xml version="1.0" encoding="utf-8"?>
<sst xmlns="http://schemas.openxmlformats.org/spreadsheetml/2006/main" count="452" uniqueCount="242">
  <si>
    <t>Basic PM to Include:</t>
  </si>
  <si>
    <t>Category</t>
  </si>
  <si>
    <t>Inspection Item</t>
  </si>
  <si>
    <t>Notes</t>
  </si>
  <si>
    <t>Lubrication</t>
  </si>
  <si>
    <t>Check engine oil level and top off as required.</t>
  </si>
  <si>
    <t>Inspect engine for oil leaks at seals, gaskets, and drain plugs.</t>
  </si>
  <si>
    <t>Fuel System</t>
  </si>
  <si>
    <t>Check fuel supply level and condition; verify tank integrity and vent condition.</t>
  </si>
  <si>
    <t>Diesel Only</t>
  </si>
  <si>
    <t>Inspect fuel lines, pumps, and connections for leaks or sweating.</t>
  </si>
  <si>
    <t>Drain water and sediment from fuel water separators/primary filters.</t>
  </si>
  <si>
    <t>Verify gas supply pressure at inlet and confirm pressure is within manufacturer's specified range.</t>
  </si>
  <si>
    <t>Natural Gas Only</t>
  </si>
  <si>
    <t>Inspect gas lines, fittings, and flexible connectors for leaks</t>
  </si>
  <si>
    <t>Inspect gas regulator and shutoff valve for proper operation and signs of damage or corrosion.</t>
  </si>
  <si>
    <t>Cooling System</t>
  </si>
  <si>
    <t>Check coolant level and radiator cap integrity.</t>
  </si>
  <si>
    <t>Check and record freeze protection (glycol concentration); adjust as required.</t>
  </si>
  <si>
    <t>Inspect fan drive belts for condition and proper tension; adjust as required.</t>
  </si>
  <si>
    <t>Inspect coolant hoses, pipes, and radiator core for leaks or damage.</t>
  </si>
  <si>
    <t>Inspect water pump for shaft play, mounting security, and weep hole leakage.</t>
  </si>
  <si>
    <t>Check operation of jacket water heater and control thermostats.</t>
  </si>
  <si>
    <t>Verify thermostat operation and coolant flow during engine exercise.</t>
  </si>
  <si>
    <t>Inspect radiator for debris/obstruction and check fan shroud for integrity.</t>
  </si>
  <si>
    <t>Batteries</t>
  </si>
  <si>
    <t>Clean and protect battery terminals; inspect cables for security.</t>
  </si>
  <si>
    <t>Check and record starting battery float voltage and specific gravity.</t>
  </si>
  <si>
    <t>Check electrolyte levels and add distilled water as required.</t>
  </si>
  <si>
    <t>Perform a battery load test and record voltage drop on start.</t>
  </si>
  <si>
    <t>Electrical</t>
  </si>
  <si>
    <t>Check battery charger for proper operation and record voltages.</t>
  </si>
  <si>
    <t>Inspect starter motor, cables, and solenoid for condition and security.</t>
  </si>
  <si>
    <t>Visually inspect exciter assembly, stator, and field windings for cleanliness.</t>
  </si>
  <si>
    <t>Exhaust</t>
  </si>
  <si>
    <t>Inspect manifold, exhaust pipes, flexes, and turbochargers for leaks or soot.</t>
  </si>
  <si>
    <t>Mechanical</t>
  </si>
  <si>
    <t>Inspect louvers, vents, and louver actuators for obstruction and proper operation.</t>
  </si>
  <si>
    <t>Inspect enclosure seals, weatherstripping, and housing for integrity and weather-tightness.</t>
  </si>
  <si>
    <t>Inspect fan guard and air inlet screens for cleanliness and security.</t>
  </si>
  <si>
    <t>Check governor linkage and fuel rack/air-fuel mixer for proper operation.</t>
  </si>
  <si>
    <t>Controls</t>
  </si>
  <si>
    <t>Verify operation of auto-start sequence.</t>
  </si>
  <si>
    <t>Verify operation and accuracy of AC and engine instruments/meters.</t>
  </si>
  <si>
    <t>Operation</t>
  </si>
  <si>
    <t>Perform a 15-minute no-load exercise run.</t>
  </si>
  <si>
    <t>Monitor and record system frequency and voltage; adjust if necessary.</t>
  </si>
  <si>
    <t>ATS</t>
  </si>
  <si>
    <t>Visually inspect ATS components, connections, and cabinets.</t>
  </si>
  <si>
    <t>Check indicator lamps and verify all insulating parts are free of cracks.</t>
  </si>
  <si>
    <t>Inspect all main current arcing contacts for pitting or heat discoloration.</t>
  </si>
  <si>
    <t>Calibrate and adjust all time delay devices and power sensing controls.</t>
  </si>
  <si>
    <t>Major PM Includes:</t>
  </si>
  <si>
    <t>Service Item</t>
  </si>
  <si>
    <t>Foundation</t>
  </si>
  <si>
    <t>Include all items from the Basic PM Scope.</t>
  </si>
  <si>
    <t>Drain engine oil and refill with fresh, manufacturer-approved oil.</t>
  </si>
  <si>
    <t>Replace all engine oil filters and document date of replacement.</t>
  </si>
  <si>
    <t>Replace primary and secondary fuel filters (if applicable).</t>
  </si>
  <si>
    <t>Clean fuel sediment bowls and inspect fuel tank vents for obstructions.</t>
  </si>
  <si>
    <t>Remove and inspect spark plugs, clean and regap</t>
  </si>
  <si>
    <t>Air System</t>
  </si>
  <si>
    <t>Replace engine air filter(s) and inspect induction piping for integrity.</t>
  </si>
  <si>
    <t>Clean and service crankcase breathers as required.</t>
  </si>
  <si>
    <t>Flush cooling system and replace with fresh coolant.</t>
  </si>
  <si>
    <t>Replace coolant filter(s) and service radiator fins as necessary.</t>
  </si>
  <si>
    <t>Perform coolant litmus test and document results.</t>
  </si>
  <si>
    <t>Inspect and tighten all high-voltage power cable terminations.</t>
  </si>
  <si>
    <t>Perform a simulated utility power failure to initiate a connected load transfer test; observe and record all pertinent voltage, current, and time data on both generator and ATS.</t>
  </si>
  <si>
    <t>Coordinate notifications and schedule with City Engineering before load transfer.</t>
  </si>
  <si>
    <t>Oil Analysis Includes:</t>
  </si>
  <si>
    <t>Engine Oil</t>
  </si>
  <si>
    <t>Test for wear metals, total base number, and viscosity.</t>
  </si>
  <si>
    <t>Test for fuel dilution</t>
  </si>
  <si>
    <t>Load Test Includes:</t>
  </si>
  <si>
    <t>Load Bank</t>
  </si>
  <si>
    <t>Connect resistive load bank and perform a 2-Hour Load Test.</t>
  </si>
  <si>
    <t>Apply load in 25% increments; run for 15 minutes at each step.</t>
  </si>
  <si>
    <t>Run unit at 100% nameplate capacity for a minimum of 1 hour.</t>
  </si>
  <si>
    <t>Record and report engine hours, oil pressure, coolant temp, voltage, and frequency at 15-minute intervals.</t>
  </si>
  <si>
    <t>Basic PM</t>
  </si>
  <si>
    <t>Oil Analysis</t>
  </si>
  <si>
    <t>Load Testing &amp; Major PM</t>
  </si>
  <si>
    <t>Notes:</t>
  </si>
  <si>
    <t>Frequency:</t>
  </si>
  <si>
    <t>2x Yearly</t>
  </si>
  <si>
    <t>1x Yearly</t>
  </si>
  <si>
    <t>A, B, C</t>
  </si>
  <si>
    <t>A</t>
  </si>
  <si>
    <t>B</t>
  </si>
  <si>
    <t>C</t>
  </si>
  <si>
    <t>Note: On Load Testing/Major PM years, that service will replace one scheduled Basic PM service.</t>
  </si>
  <si>
    <t>"Group"</t>
  </si>
  <si>
    <t>Property</t>
  </si>
  <si>
    <t>Address</t>
  </si>
  <si>
    <t>In Service</t>
  </si>
  <si>
    <t>Fuel_Type</t>
  </si>
  <si>
    <t>Voltage_and_Phase</t>
  </si>
  <si>
    <t>Watts</t>
  </si>
  <si>
    <t>Indoor/Outdoor</t>
  </si>
  <si>
    <t>Cummins</t>
  </si>
  <si>
    <t>DFEK-1514856</t>
  </si>
  <si>
    <t>G150849507</t>
  </si>
  <si>
    <t>Fire Station 01</t>
  </si>
  <si>
    <t>316 W Dayton St., Madison, WI 53703</t>
  </si>
  <si>
    <t>Diesel</t>
  </si>
  <si>
    <t>208 V 3 ph</t>
  </si>
  <si>
    <t>500 kW</t>
  </si>
  <si>
    <t>Indoor - Basement</t>
  </si>
  <si>
    <t>DGDB-5689823</t>
  </si>
  <si>
    <t>H040682650</t>
  </si>
  <si>
    <t>IT Network Operations Center</t>
  </si>
  <si>
    <t>119 E Olin Ave., Madison, WI 53713</t>
  </si>
  <si>
    <t>100 kW</t>
  </si>
  <si>
    <t>Outdoor</t>
  </si>
  <si>
    <t>Kohler</t>
  </si>
  <si>
    <t>KG45</t>
  </si>
  <si>
    <t>33MFGMGC0004</t>
  </si>
  <si>
    <t>Lift Station - Carroll</t>
  </si>
  <si>
    <t>622 N Carroll St., Madison, WI 53703</t>
  </si>
  <si>
    <t>Natural Gas</t>
  </si>
  <si>
    <t>45 kW</t>
  </si>
  <si>
    <t>125GGHJ</t>
  </si>
  <si>
    <t>K170270882</t>
  </si>
  <si>
    <t>Lift Station - Fremont</t>
  </si>
  <si>
    <t>2405 Fremont Ave., Madison, WI 53704</t>
  </si>
  <si>
    <t>40 kW</t>
  </si>
  <si>
    <t>Onan</t>
  </si>
  <si>
    <t>155.00FE-15R/23785L</t>
  </si>
  <si>
    <t>G810583202</t>
  </si>
  <si>
    <t>1501 W Badger Rd, Madison, WI 53713</t>
  </si>
  <si>
    <t>155 kW</t>
  </si>
  <si>
    <t>C60 N6</t>
  </si>
  <si>
    <t>E180360406</t>
  </si>
  <si>
    <t>111 S Livingston St. Madison, WI 53703</t>
  </si>
  <si>
    <t>60 kW</t>
  </si>
  <si>
    <t>Indoor</t>
  </si>
  <si>
    <t>Olympian</t>
  </si>
  <si>
    <t>G300LG6</t>
  </si>
  <si>
    <t>GXJ04496</t>
  </si>
  <si>
    <t>Engineering Ops - Garage</t>
  </si>
  <si>
    <t>1600 Emil St.,Madison WI53713</t>
  </si>
  <si>
    <t>480 V 3 Phase</t>
  </si>
  <si>
    <t>300 kW</t>
  </si>
  <si>
    <t>Generac</t>
  </si>
  <si>
    <t>QT02524GNSNA</t>
  </si>
  <si>
    <t>Lift Station - Woodley</t>
  </si>
  <si>
    <t>2712 Waunona Way, Madison, WI 53704</t>
  </si>
  <si>
    <t>SG00080GG169.0N18HPSYA</t>
  </si>
  <si>
    <t>Lift Station - Arbor Hills</t>
  </si>
  <si>
    <t>2714 W. Beltline Highway</t>
  </si>
  <si>
    <t>80 kW</t>
  </si>
  <si>
    <t>KG40</t>
  </si>
  <si>
    <t>33MDGMGJ0051</t>
  </si>
  <si>
    <t>Lift Station - Cherokee #1</t>
  </si>
  <si>
    <t>5121 Comanche Way, Madison, WI 53704</t>
  </si>
  <si>
    <t>C45 N6</t>
  </si>
  <si>
    <t>H190623179</t>
  </si>
  <si>
    <t>Lift Station - James</t>
  </si>
  <si>
    <t>3135 James St., Madison, WI 53714</t>
  </si>
  <si>
    <t>MTU Onsite</t>
  </si>
  <si>
    <t>12V0183GS400</t>
  </si>
  <si>
    <t>NA</t>
  </si>
  <si>
    <t>Police - Midtown District</t>
  </si>
  <si>
    <t>4020 Mineral Point Rd, Madison,WI 53705</t>
  </si>
  <si>
    <t>480 V 3 ph</t>
  </si>
  <si>
    <t>400 kW</t>
  </si>
  <si>
    <t>C30 N6H</t>
  </si>
  <si>
    <t>K180446598</t>
  </si>
  <si>
    <t>30 kW</t>
  </si>
  <si>
    <t>C60 N6H</t>
  </si>
  <si>
    <t>G170217933</t>
  </si>
  <si>
    <t>214 N Carrol St., Madison, WI 53703</t>
  </si>
  <si>
    <t>20RESCL</t>
  </si>
  <si>
    <t>339VGVFP0237</t>
  </si>
  <si>
    <t>Lift Station - Debs Rd</t>
  </si>
  <si>
    <t>407 Debs Rd., Madison, WI 53704</t>
  </si>
  <si>
    <t>240 V 1 ph</t>
  </si>
  <si>
    <t>20 kW</t>
  </si>
  <si>
    <t>SG0050GG264.5S18TPYYA</t>
  </si>
  <si>
    <t>Lift Station - Harper</t>
  </si>
  <si>
    <t>3402 Harper Rd. Madison, WI 53704</t>
  </si>
  <si>
    <t>50 kW</t>
  </si>
  <si>
    <t>SC0080GGZ269.0N18HPSYA</t>
  </si>
  <si>
    <t>Lift Station - Veith</t>
  </si>
  <si>
    <t>4100 Veith Ave., Madison, WI 53704</t>
  </si>
  <si>
    <t>Gillette</t>
  </si>
  <si>
    <t>SP-6500-3-4N2</t>
  </si>
  <si>
    <t>TBD</t>
  </si>
  <si>
    <t>Bartillon Men's Shelter</t>
  </si>
  <si>
    <t>1902 Bartillon Dr., Madison, WI 53704</t>
  </si>
  <si>
    <t>650kW</t>
  </si>
  <si>
    <t>C150D2RE</t>
  </si>
  <si>
    <t>G220119573</t>
  </si>
  <si>
    <t>4151 Nakoosa Trail, Madison, WI 53714</t>
  </si>
  <si>
    <t>150 kW</t>
  </si>
  <si>
    <t>C20N6</t>
  </si>
  <si>
    <t>A230197917</t>
  </si>
  <si>
    <t>Lift Station - Thurber</t>
  </si>
  <si>
    <t>3325 Thurber Ave., Madison, WI 53714</t>
  </si>
  <si>
    <t>SG0150GG269.0S18HPLYE</t>
  </si>
  <si>
    <t>Police - East District</t>
  </si>
  <si>
    <t>809 Thompson Dr., Madison, WI 53714</t>
  </si>
  <si>
    <t>SG100</t>
  </si>
  <si>
    <t>4602 Sycamore Ave,Madison,WI 53704</t>
  </si>
  <si>
    <t>Capacity Tier</t>
  </si>
  <si>
    <t>kW Range</t>
  </si>
  <si>
    <t>Tier 1 (Small)</t>
  </si>
  <si>
    <t>0 – 100 kW</t>
  </si>
  <si>
    <t>Tier 2 (Mid)</t>
  </si>
  <si>
    <t>101 – 250 kW</t>
  </si>
  <si>
    <t>Tier 3 (Large)</t>
  </si>
  <si>
    <t>251 – 500 kW</t>
  </si>
  <si>
    <t>Tier 4 (Heavy)</t>
  </si>
  <si>
    <t>501+ kW</t>
  </si>
  <si>
    <t>B, C (once)</t>
  </si>
  <si>
    <t xml:space="preserve">Exclude Bartillon and Truax Generator from 2026 Service. Do basic PM once in 2026. </t>
  </si>
  <si>
    <t>2026, 2029</t>
  </si>
  <si>
    <t>Sewer Utility</t>
  </si>
  <si>
    <t>Engineering</t>
  </si>
  <si>
    <t>Streets</t>
  </si>
  <si>
    <t>Streets West</t>
  </si>
  <si>
    <t>HOLD FOR NOW</t>
  </si>
  <si>
    <t>Fire</t>
  </si>
  <si>
    <t>2027, 2030</t>
  </si>
  <si>
    <t>MWU</t>
  </si>
  <si>
    <t>Parking</t>
  </si>
  <si>
    <t>Garage - South Livingston</t>
  </si>
  <si>
    <t>Garage - State St Capitol</t>
  </si>
  <si>
    <t>Garage - State St Campus/Frances</t>
  </si>
  <si>
    <t>2028, 2031</t>
  </si>
  <si>
    <t>CDD</t>
  </si>
  <si>
    <t>Fleet</t>
  </si>
  <si>
    <t>Fleet Services - Nakoosa</t>
  </si>
  <si>
    <t>Police</t>
  </si>
  <si>
    <t>Lift Station - Truax</t>
  </si>
  <si>
    <t>Streets East</t>
  </si>
  <si>
    <t>Major PM When?</t>
  </si>
  <si>
    <t>Agency</t>
  </si>
  <si>
    <t>430 N Frances St, Madison, WI 53703</t>
  </si>
  <si>
    <t>2701 Anderson St, Madison, WI 53704</t>
  </si>
  <si>
    <t>SG060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</si>
</sst>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b/>
      <sz val="11"/>
      <color rgb="FF1F1F1F"/>
      <name val="Google Sans Text"/>
      <family val="2"/>
      <charset val="1"/>
    </font>
    <font>
      <sz val="11"/>
      <color rgb="FF1F1F1F"/>
      <name val="Google Sans Text"/>
      <family val="2"/>
      <charset val="1"/>
    </font>
    <font>
      <sz val="11"/>
      <color rgb="FF1F1F1F"/>
      <name val="Calibri"/>
      <scheme val="minor"/>
    </font>
    <font>
      <b/>
      <sz val="11"/>
      <color rgb="FF000000"/>
      <name val="Calibri"/>
      <scheme val="minor"/>
    </font>
    <font>
      <sz val="11"/>
      <color rgb="FF000000"/>
      <name val="Calibri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1F1F1F"/>
      </left>
      <right style="thin">
        <color rgb="FF1F1F1F"/>
      </right>
      <top style="thin">
        <color rgb="FF1F1F1F"/>
      </top>
      <bottom style="thin">
        <color rgb="FF1F1F1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4" fillId="0" borderId="3" xfId="0" applyFont="1" applyBorder="1" applyAlignment="1">
      <alignment readingOrder="1"/>
    </xf>
    <xf numFmtId="0" fontId="5" fillId="0" borderId="3" xfId="0" applyFont="1" applyBorder="1" applyAlignment="1">
      <alignment readingOrder="1"/>
    </xf>
    <xf numFmtId="0" fontId="2" fillId="0" borderId="0" xfId="0" applyFont="1"/>
    <xf numFmtId="0" fontId="6" fillId="0" borderId="3" xfId="0" applyFont="1" applyBorder="1" applyAlignment="1">
      <alignment readingOrder="1"/>
    </xf>
    <xf numFmtId="0" fontId="3" fillId="0" borderId="0" xfId="0" applyFont="1"/>
    <xf numFmtId="0" fontId="7" fillId="0" borderId="1" xfId="0" applyFont="1" applyBorder="1" applyAlignment="1">
      <alignment readingOrder="1"/>
    </xf>
    <xf numFmtId="0" fontId="7" fillId="0" borderId="1" xfId="0" applyFont="1" applyBorder="1" applyAlignment="1">
      <alignment horizontal="center" readingOrder="1"/>
    </xf>
    <xf numFmtId="0" fontId="8" fillId="0" borderId="1" xfId="0" applyFont="1" applyBorder="1" applyAlignment="1">
      <alignment readingOrder="1"/>
    </xf>
    <xf numFmtId="0" fontId="8" fillId="0" borderId="1" xfId="0" applyFont="1" applyBorder="1" applyAlignment="1">
      <alignment horizontal="center" readingOrder="1"/>
    </xf>
    <xf numFmtId="0" fontId="8" fillId="0" borderId="2" xfId="0" applyFont="1" applyBorder="1" applyAlignment="1">
      <alignment readingOrder="1"/>
    </xf>
    <xf numFmtId="0" fontId="8" fillId="0" borderId="2" xfId="0" applyFont="1" applyBorder="1" applyAlignment="1">
      <alignment horizontal="center" readingOrder="1"/>
    </xf>
    <xf numFmtId="0" fontId="3" fillId="0" borderId="1" xfId="0" applyFont="1" applyBorder="1"/>
    <xf numFmtId="0" fontId="8" fillId="0" borderId="0" xfId="0" applyFont="1" applyAlignment="1">
      <alignment readingOrder="1"/>
    </xf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9" fillId="0" borderId="0" xfId="0" applyFont="1" applyAlignment="1">
      <alignment horizontal="center" readingOrder="1"/>
    </xf>
    <xf numFmtId="0" fontId="9" fillId="0" borderId="4" xfId="0" applyFont="1" applyBorder="1" applyAlignment="1">
      <alignment horizontal="center" readingOrder="1"/>
    </xf>
    <xf numFmtId="0" fontId="0" fillId="0" borderId="4" xfId="0" applyBorder="1" applyAlignment="1">
      <alignment horizontal="center"/>
    </xf>
    <xf numFmtId="0" fontId="9" fillId="0" borderId="0" xfId="0" applyFont="1"/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7" fillId="0" borderId="5" xfId="0" applyFont="1" applyBorder="1" applyAlignment="1">
      <alignment horizontal="center" readingOrder="1"/>
    </xf>
    <xf numFmtId="0" fontId="8" fillId="2" borderId="1" xfId="0" applyFont="1" applyFill="1" applyBorder="1" applyAlignment="1">
      <alignment readingOrder="1"/>
    </xf>
    <xf numFmtId="0" fontId="8" fillId="2" borderId="2" xfId="0" applyFont="1" applyFill="1" applyBorder="1" applyAlignment="1">
      <alignment readingOrder="1"/>
    </xf>
    <xf numFmtId="0" fontId="8" fillId="3" borderId="1" xfId="0" applyFont="1" applyFill="1" applyBorder="1" applyAlignment="1">
      <alignment readingOrder="1"/>
    </xf>
    <xf numFmtId="0" fontId="8" fillId="3" borderId="2" xfId="0" applyFont="1" applyFill="1" applyBorder="1" applyAlignment="1">
      <alignment readingOrder="1"/>
    </xf>
    <xf numFmtId="0" fontId="8" fillId="4" borderId="1" xfId="0" applyFont="1" applyFill="1" applyBorder="1" applyAlignment="1">
      <alignment readingOrder="1"/>
    </xf>
    <xf numFmtId="0" fontId="8" fillId="5" borderId="1" xfId="0" applyFont="1" applyFill="1" applyBorder="1"/>
    <xf numFmtId="0" fontId="8" fillId="0" borderId="5" xfId="0" applyFont="1" applyBorder="1" applyAlignment="1">
      <alignment horizontal="center" readingOrder="1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 readingOrder="1"/>
    </xf>
    <xf numFmtId="0" fontId="8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0E914-2350-4EB3-BCC9-DF4550ABFB9E}">
  <dimension ref="A2:C68"/>
  <sheetViews>
    <sheetView zoomScale="130" zoomScaleNormal="130" workbookViewId="0"/>
  </sheetViews>
  <sheetFormatPr defaultColWidth="9.140625" defaultRowHeight="15"/>
  <cols>
    <col min="1" max="1" width="16" style="4" customWidth="1"/>
    <col min="2" max="2" width="98.85546875" style="4" bestFit="1" customWidth="1"/>
    <col min="3" max="3" width="34.85546875" style="4" bestFit="1" customWidth="1"/>
    <col min="4" max="5" width="9.140625" style="4"/>
    <col min="6" max="8" width="31.28515625" style="4" customWidth="1"/>
    <col min="9" max="16384" width="9.140625" style="4"/>
  </cols>
  <sheetData>
    <row r="2" spans="1:3">
      <c r="A2" s="6" t="s">
        <v>0</v>
      </c>
      <c r="B2" s="15"/>
      <c r="C2" s="15"/>
    </row>
    <row r="3" spans="1:3">
      <c r="A3" s="13" t="s">
        <v>1</v>
      </c>
      <c r="B3" s="13" t="s">
        <v>2</v>
      </c>
      <c r="C3" s="13" t="s">
        <v>3</v>
      </c>
    </row>
    <row r="4" spans="1:3">
      <c r="A4" s="16" t="s">
        <v>4</v>
      </c>
      <c r="B4" s="16" t="s">
        <v>5</v>
      </c>
      <c r="C4" s="16"/>
    </row>
    <row r="5" spans="1:3">
      <c r="A5" s="16" t="s">
        <v>4</v>
      </c>
      <c r="B5" s="16" t="s">
        <v>6</v>
      </c>
      <c r="C5" s="16"/>
    </row>
    <row r="6" spans="1:3">
      <c r="A6" s="16" t="s">
        <v>7</v>
      </c>
      <c r="B6" s="16" t="s">
        <v>8</v>
      </c>
      <c r="C6" s="16" t="s">
        <v>9</v>
      </c>
    </row>
    <row r="7" spans="1:3">
      <c r="A7" s="16" t="s">
        <v>7</v>
      </c>
      <c r="B7" s="16" t="s">
        <v>10</v>
      </c>
      <c r="C7" s="16" t="s">
        <v>9</v>
      </c>
    </row>
    <row r="8" spans="1:3">
      <c r="A8" s="16" t="s">
        <v>7</v>
      </c>
      <c r="B8" s="16" t="s">
        <v>11</v>
      </c>
      <c r="C8" s="16" t="s">
        <v>9</v>
      </c>
    </row>
    <row r="9" spans="1:3">
      <c r="A9" s="16" t="s">
        <v>7</v>
      </c>
      <c r="B9" s="16" t="s">
        <v>12</v>
      </c>
      <c r="C9" s="16" t="s">
        <v>13</v>
      </c>
    </row>
    <row r="10" spans="1:3">
      <c r="A10" s="16" t="s">
        <v>7</v>
      </c>
      <c r="B10" s="16" t="s">
        <v>14</v>
      </c>
      <c r="C10" s="16" t="s">
        <v>13</v>
      </c>
    </row>
    <row r="11" spans="1:3">
      <c r="A11" s="16" t="s">
        <v>7</v>
      </c>
      <c r="B11" s="16" t="s">
        <v>15</v>
      </c>
      <c r="C11" s="16" t="s">
        <v>13</v>
      </c>
    </row>
    <row r="12" spans="1:3">
      <c r="A12" s="16" t="s">
        <v>16</v>
      </c>
      <c r="B12" s="16" t="s">
        <v>17</v>
      </c>
      <c r="C12" s="16"/>
    </row>
    <row r="13" spans="1:3">
      <c r="A13" s="16" t="s">
        <v>16</v>
      </c>
      <c r="B13" s="16" t="s">
        <v>18</v>
      </c>
      <c r="C13" s="16"/>
    </row>
    <row r="14" spans="1:3">
      <c r="A14" s="16" t="s">
        <v>16</v>
      </c>
      <c r="B14" s="16" t="s">
        <v>19</v>
      </c>
      <c r="C14" s="16"/>
    </row>
    <row r="15" spans="1:3">
      <c r="A15" s="16" t="s">
        <v>16</v>
      </c>
      <c r="B15" s="16" t="s">
        <v>20</v>
      </c>
      <c r="C15" s="16"/>
    </row>
    <row r="16" spans="1:3">
      <c r="A16" s="16" t="s">
        <v>16</v>
      </c>
      <c r="B16" s="16" t="s">
        <v>21</v>
      </c>
      <c r="C16" s="16"/>
    </row>
    <row r="17" spans="1:3">
      <c r="A17" s="16" t="s">
        <v>16</v>
      </c>
      <c r="B17" s="16" t="s">
        <v>22</v>
      </c>
      <c r="C17" s="16"/>
    </row>
    <row r="18" spans="1:3">
      <c r="A18" s="16" t="s">
        <v>16</v>
      </c>
      <c r="B18" s="16" t="s">
        <v>23</v>
      </c>
      <c r="C18" s="16"/>
    </row>
    <row r="19" spans="1:3">
      <c r="A19" s="16" t="s">
        <v>16</v>
      </c>
      <c r="B19" s="16" t="s">
        <v>24</v>
      </c>
      <c r="C19" s="16"/>
    </row>
    <row r="20" spans="1:3">
      <c r="A20" s="16" t="s">
        <v>25</v>
      </c>
      <c r="B20" s="16" t="s">
        <v>26</v>
      </c>
      <c r="C20" s="16"/>
    </row>
    <row r="21" spans="1:3">
      <c r="A21" s="16" t="s">
        <v>25</v>
      </c>
      <c r="B21" s="16" t="s">
        <v>27</v>
      </c>
      <c r="C21" s="16"/>
    </row>
    <row r="22" spans="1:3">
      <c r="A22" s="16" t="s">
        <v>25</v>
      </c>
      <c r="B22" s="16" t="s">
        <v>28</v>
      </c>
      <c r="C22" s="16"/>
    </row>
    <row r="23" spans="1:3">
      <c r="A23" s="16" t="s">
        <v>25</v>
      </c>
      <c r="B23" s="16" t="s">
        <v>29</v>
      </c>
      <c r="C23" s="16"/>
    </row>
    <row r="24" spans="1:3">
      <c r="A24" s="16" t="s">
        <v>30</v>
      </c>
      <c r="B24" s="16" t="s">
        <v>31</v>
      </c>
      <c r="C24" s="16"/>
    </row>
    <row r="25" spans="1:3">
      <c r="A25" s="16" t="s">
        <v>30</v>
      </c>
      <c r="B25" s="16" t="s">
        <v>32</v>
      </c>
      <c r="C25" s="16"/>
    </row>
    <row r="26" spans="1:3">
      <c r="A26" s="16" t="s">
        <v>30</v>
      </c>
      <c r="B26" s="16" t="s">
        <v>33</v>
      </c>
      <c r="C26" s="16"/>
    </row>
    <row r="27" spans="1:3">
      <c r="A27" s="16" t="s">
        <v>34</v>
      </c>
      <c r="B27" s="16" t="s">
        <v>35</v>
      </c>
      <c r="C27" s="16"/>
    </row>
    <row r="28" spans="1:3">
      <c r="A28" s="16" t="s">
        <v>36</v>
      </c>
      <c r="B28" s="16" t="s">
        <v>37</v>
      </c>
      <c r="C28" s="16"/>
    </row>
    <row r="29" spans="1:3">
      <c r="A29" s="16" t="s">
        <v>36</v>
      </c>
      <c r="B29" s="16" t="s">
        <v>38</v>
      </c>
      <c r="C29" s="16"/>
    </row>
    <row r="30" spans="1:3">
      <c r="A30" s="16" t="s">
        <v>36</v>
      </c>
      <c r="B30" s="16" t="s">
        <v>39</v>
      </c>
      <c r="C30" s="16"/>
    </row>
    <row r="31" spans="1:3">
      <c r="A31" s="16" t="s">
        <v>36</v>
      </c>
      <c r="B31" s="16" t="s">
        <v>40</v>
      </c>
      <c r="C31" s="16"/>
    </row>
    <row r="32" spans="1:3">
      <c r="A32" s="16" t="s">
        <v>41</v>
      </c>
      <c r="B32" s="16" t="s">
        <v>42</v>
      </c>
      <c r="C32" s="16"/>
    </row>
    <row r="33" spans="1:3">
      <c r="A33" s="16" t="s">
        <v>41</v>
      </c>
      <c r="B33" s="16" t="s">
        <v>43</v>
      </c>
      <c r="C33" s="16"/>
    </row>
    <row r="34" spans="1:3">
      <c r="A34" s="16" t="s">
        <v>44</v>
      </c>
      <c r="B34" s="16" t="s">
        <v>45</v>
      </c>
      <c r="C34" s="16"/>
    </row>
    <row r="35" spans="1:3">
      <c r="A35" s="16" t="s">
        <v>44</v>
      </c>
      <c r="B35" s="16" t="s">
        <v>46</v>
      </c>
      <c r="C35" s="16"/>
    </row>
    <row r="36" spans="1:3">
      <c r="A36" s="16" t="s">
        <v>47</v>
      </c>
      <c r="B36" s="16" t="s">
        <v>48</v>
      </c>
      <c r="C36" s="16"/>
    </row>
    <row r="37" spans="1:3">
      <c r="A37" s="16" t="s">
        <v>47</v>
      </c>
      <c r="B37" s="16" t="s">
        <v>49</v>
      </c>
      <c r="C37" s="16"/>
    </row>
    <row r="38" spans="1:3">
      <c r="A38" s="16" t="s">
        <v>47</v>
      </c>
      <c r="B38" s="16" t="s">
        <v>50</v>
      </c>
      <c r="C38" s="16"/>
    </row>
    <row r="39" spans="1:3">
      <c r="A39" s="16" t="s">
        <v>47</v>
      </c>
      <c r="B39" s="16" t="s">
        <v>51</v>
      </c>
      <c r="C39" s="16"/>
    </row>
    <row r="41" spans="1:3">
      <c r="A41" s="6" t="s">
        <v>52</v>
      </c>
      <c r="B41" s="15"/>
      <c r="C41" s="15"/>
    </row>
    <row r="42" spans="1:3">
      <c r="A42" s="13" t="s">
        <v>1</v>
      </c>
      <c r="B42" s="13" t="s">
        <v>53</v>
      </c>
      <c r="C42" s="13" t="s">
        <v>3</v>
      </c>
    </row>
    <row r="43" spans="1:3">
      <c r="A43" s="16" t="s">
        <v>54</v>
      </c>
      <c r="B43" s="16" t="s">
        <v>55</v>
      </c>
      <c r="C43" s="16"/>
    </row>
    <row r="44" spans="1:3">
      <c r="A44" s="16" t="s">
        <v>4</v>
      </c>
      <c r="B44" s="16" t="s">
        <v>56</v>
      </c>
      <c r="C44" s="16"/>
    </row>
    <row r="45" spans="1:3">
      <c r="A45" s="16" t="s">
        <v>4</v>
      </c>
      <c r="B45" s="16" t="s">
        <v>57</v>
      </c>
      <c r="C45" s="16"/>
    </row>
    <row r="46" spans="1:3">
      <c r="A46" s="16" t="s">
        <v>7</v>
      </c>
      <c r="B46" s="16" t="s">
        <v>58</v>
      </c>
      <c r="C46" s="16" t="s">
        <v>9</v>
      </c>
    </row>
    <row r="47" spans="1:3">
      <c r="A47" s="16" t="s">
        <v>7</v>
      </c>
      <c r="B47" s="16" t="s">
        <v>59</v>
      </c>
      <c r="C47" s="16" t="s">
        <v>9</v>
      </c>
    </row>
    <row r="48" spans="1:3">
      <c r="A48" s="16" t="s">
        <v>7</v>
      </c>
      <c r="B48" s="16" t="s">
        <v>60</v>
      </c>
      <c r="C48" s="16" t="s">
        <v>13</v>
      </c>
    </row>
    <row r="49" spans="1:3">
      <c r="A49" s="16" t="s">
        <v>61</v>
      </c>
      <c r="B49" s="16" t="s">
        <v>62</v>
      </c>
      <c r="C49" s="16"/>
    </row>
    <row r="50" spans="1:3">
      <c r="A50" s="16" t="s">
        <v>61</v>
      </c>
      <c r="B50" s="16" t="s">
        <v>63</v>
      </c>
      <c r="C50" s="16"/>
    </row>
    <row r="51" spans="1:3">
      <c r="A51" s="16" t="s">
        <v>16</v>
      </c>
      <c r="B51" s="16" t="s">
        <v>64</v>
      </c>
      <c r="C51" s="16"/>
    </row>
    <row r="52" spans="1:3">
      <c r="A52" s="16" t="s">
        <v>16</v>
      </c>
      <c r="B52" s="16" t="s">
        <v>65</v>
      </c>
      <c r="C52" s="16"/>
    </row>
    <row r="53" spans="1:3">
      <c r="A53" s="16" t="s">
        <v>16</v>
      </c>
      <c r="B53" s="16" t="s">
        <v>66</v>
      </c>
      <c r="C53" s="16"/>
    </row>
    <row r="54" spans="1:3">
      <c r="A54" s="16" t="s">
        <v>30</v>
      </c>
      <c r="B54" s="16" t="s">
        <v>67</v>
      </c>
      <c r="C54" s="16"/>
    </row>
    <row r="55" spans="1:3" ht="45">
      <c r="A55" s="17" t="s">
        <v>47</v>
      </c>
      <c r="B55" s="18" t="s">
        <v>68</v>
      </c>
      <c r="C55" s="18" t="s">
        <v>69</v>
      </c>
    </row>
    <row r="57" spans="1:3">
      <c r="A57" s="6" t="s">
        <v>70</v>
      </c>
      <c r="B57" s="15"/>
      <c r="C57" s="15"/>
    </row>
    <row r="58" spans="1:3">
      <c r="A58" s="13" t="s">
        <v>1</v>
      </c>
      <c r="B58" s="13" t="s">
        <v>53</v>
      </c>
      <c r="C58" s="13" t="s">
        <v>3</v>
      </c>
    </row>
    <row r="59" spans="1:3">
      <c r="A59" s="16" t="s">
        <v>71</v>
      </c>
      <c r="B59" s="15" t="s">
        <v>72</v>
      </c>
      <c r="C59" s="16"/>
    </row>
    <row r="60" spans="1:3">
      <c r="A60" s="16" t="s">
        <v>71</v>
      </c>
      <c r="B60" s="16" t="s">
        <v>73</v>
      </c>
      <c r="C60" s="16" t="s">
        <v>9</v>
      </c>
    </row>
    <row r="62" spans="1:3">
      <c r="A62" s="6" t="s">
        <v>74</v>
      </c>
      <c r="B62" s="15"/>
      <c r="C62" s="15"/>
    </row>
    <row r="63" spans="1:3">
      <c r="A63" s="13" t="s">
        <v>1</v>
      </c>
      <c r="B63" s="13" t="s">
        <v>53</v>
      </c>
      <c r="C63" s="15"/>
    </row>
    <row r="64" spans="1:3">
      <c r="A64" s="5" t="s">
        <v>75</v>
      </c>
      <c r="B64" s="5" t="s">
        <v>76</v>
      </c>
      <c r="C64" s="15"/>
    </row>
    <row r="65" spans="1:3">
      <c r="A65" s="5" t="s">
        <v>75</v>
      </c>
      <c r="B65" s="5" t="s">
        <v>77</v>
      </c>
      <c r="C65" s="15"/>
    </row>
    <row r="66" spans="1:3">
      <c r="A66" s="5" t="s">
        <v>75</v>
      </c>
      <c r="B66" s="5" t="s">
        <v>78</v>
      </c>
      <c r="C66" s="15"/>
    </row>
    <row r="67" spans="1:3">
      <c r="A67" s="5" t="s">
        <v>75</v>
      </c>
      <c r="B67" s="5" t="s">
        <v>79</v>
      </c>
      <c r="C67" s="15"/>
    </row>
    <row r="68" spans="1:3">
      <c r="A68" s="15"/>
      <c r="B68" s="15"/>
      <c r="C68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C10"/>
  <sheetViews>
    <sheetView zoomScale="130" zoomScaleNormal="130" workbookViewId="0"/>
  </sheetViews>
  <sheetFormatPr defaultRowHeight="15"/>
  <cols>
    <col min="1" max="1" width="10.85546875" bestFit="1" customWidth="1"/>
    <col min="2" max="2" width="15.5703125" style="1" customWidth="1"/>
    <col min="3" max="3" width="13.140625" style="1" customWidth="1"/>
    <col min="4" max="4" width="23.5703125" style="1" bestFit="1" customWidth="1"/>
    <col min="5" max="5" width="42.5703125" bestFit="1" customWidth="1"/>
  </cols>
  <sheetData>
    <row r="1" spans="1:5 16383:16383">
      <c r="A1" s="27"/>
      <c r="B1" s="28" t="s">
        <v>80</v>
      </c>
      <c r="C1" s="28" t="s">
        <v>81</v>
      </c>
      <c r="D1" s="28" t="s">
        <v>82</v>
      </c>
      <c r="E1" s="28" t="s">
        <v>83</v>
      </c>
    </row>
    <row r="2" spans="1:5 16383:16383">
      <c r="A2" s="27" t="s">
        <v>84</v>
      </c>
      <c r="B2" s="28" t="s">
        <v>85</v>
      </c>
      <c r="C2" s="28" t="s">
        <v>86</v>
      </c>
      <c r="D2" s="28" t="s">
        <v>86</v>
      </c>
      <c r="E2" s="28"/>
    </row>
    <row r="3" spans="1:5 16383:16383" ht="30">
      <c r="A3" s="27">
        <v>2026</v>
      </c>
      <c r="B3" s="28" t="s">
        <v>215</v>
      </c>
      <c r="C3" s="28" t="s">
        <v>87</v>
      </c>
      <c r="D3" s="28" t="s">
        <v>88</v>
      </c>
      <c r="E3" s="31" t="s">
        <v>216</v>
      </c>
      <c r="XFC3" s="1"/>
    </row>
    <row r="4" spans="1:5 16383:16383">
      <c r="A4" s="27">
        <v>2027</v>
      </c>
      <c r="B4" s="28" t="s">
        <v>87</v>
      </c>
      <c r="C4" s="28" t="s">
        <v>87</v>
      </c>
      <c r="D4" s="28" t="s">
        <v>89</v>
      </c>
      <c r="E4" s="28"/>
    </row>
    <row r="5" spans="1:5 16383:16383">
      <c r="A5" s="27">
        <v>2028</v>
      </c>
      <c r="B5" s="28" t="s">
        <v>87</v>
      </c>
      <c r="C5" s="28" t="s">
        <v>87</v>
      </c>
      <c r="D5" s="28" t="s">
        <v>90</v>
      </c>
      <c r="E5" s="28"/>
    </row>
    <row r="6" spans="1:5 16383:16383">
      <c r="A6" s="27">
        <v>2029</v>
      </c>
      <c r="B6" s="28" t="s">
        <v>87</v>
      </c>
      <c r="C6" s="28" t="s">
        <v>87</v>
      </c>
      <c r="D6" s="28" t="s">
        <v>88</v>
      </c>
      <c r="E6" s="28"/>
    </row>
    <row r="7" spans="1:5 16383:16383">
      <c r="A7" s="27">
        <v>2030</v>
      </c>
      <c r="B7" s="28" t="s">
        <v>87</v>
      </c>
      <c r="C7" s="28" t="s">
        <v>87</v>
      </c>
      <c r="D7" s="28" t="s">
        <v>89</v>
      </c>
      <c r="E7" s="28"/>
    </row>
    <row r="8" spans="1:5 16383:16383">
      <c r="A8" s="26"/>
      <c r="B8" s="29"/>
      <c r="C8" s="29"/>
      <c r="D8" s="29"/>
      <c r="E8" s="26"/>
    </row>
    <row r="9" spans="1:5 16383:16383">
      <c r="A9" s="26"/>
      <c r="B9" s="29"/>
      <c r="C9" s="29"/>
      <c r="D9" s="29"/>
      <c r="E9" s="26"/>
    </row>
    <row r="10" spans="1:5 16383:16383">
      <c r="A10" s="30" t="s">
        <v>91</v>
      </c>
      <c r="B10" s="29"/>
      <c r="C10" s="29"/>
      <c r="D10" s="29"/>
      <c r="E10" s="2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EE7E2-CB30-4627-A621-A6AFFA9B37F9}">
  <dimension ref="A1:M34"/>
  <sheetViews>
    <sheetView tabSelected="1" topLeftCell="D1" zoomScaleNormal="100" workbookViewId="0">
      <selection activeCell="L25" sqref="L25"/>
    </sheetView>
  </sheetViews>
  <sheetFormatPr defaultRowHeight="15"/>
  <cols>
    <col min="1" max="1" width="12.85546875" bestFit="1" customWidth="1"/>
    <col min="2" max="2" width="26.85546875" bestFit="1" customWidth="1"/>
    <col min="3" max="3" width="16" style="1" bestFit="1" customWidth="1"/>
    <col min="4" max="4" width="31.140625" style="1" bestFit="1" customWidth="1"/>
    <col min="5" max="5" width="45" bestFit="1" customWidth="1"/>
    <col min="6" max="6" width="14" bestFit="1" customWidth="1"/>
    <col min="7" max="7" width="15.5703125" customWidth="1"/>
    <col min="8" max="8" width="11" bestFit="1" customWidth="1"/>
    <col min="9" max="9" width="25" bestFit="1" customWidth="1"/>
    <col min="10" max="10" width="15.28515625" bestFit="1" customWidth="1"/>
    <col min="11" max="11" width="16.5703125" bestFit="1" customWidth="1"/>
  </cols>
  <sheetData>
    <row r="1" spans="1:13">
      <c r="A1" s="34" t="s">
        <v>92</v>
      </c>
      <c r="B1" s="8" t="s">
        <v>237</v>
      </c>
      <c r="C1" s="8" t="s">
        <v>238</v>
      </c>
      <c r="D1" s="7" t="s">
        <v>93</v>
      </c>
      <c r="E1" s="7" t="s">
        <v>94</v>
      </c>
      <c r="F1" s="7" t="s">
        <v>95</v>
      </c>
      <c r="G1" s="7" t="s">
        <v>96</v>
      </c>
      <c r="H1" s="7"/>
      <c r="I1" s="7"/>
      <c r="J1" s="7"/>
      <c r="K1" s="7" t="s">
        <v>97</v>
      </c>
      <c r="L1" s="7" t="s">
        <v>98</v>
      </c>
      <c r="M1" s="7" t="s">
        <v>99</v>
      </c>
    </row>
    <row r="2" spans="1:13">
      <c r="A2" s="41" t="s">
        <v>88</v>
      </c>
      <c r="B2" s="32" t="s">
        <v>217</v>
      </c>
      <c r="C2" s="32" t="s">
        <v>218</v>
      </c>
      <c r="D2" s="9" t="s">
        <v>118</v>
      </c>
      <c r="E2" s="9" t="s">
        <v>119</v>
      </c>
      <c r="F2" s="9">
        <v>2019</v>
      </c>
      <c r="G2" s="9" t="s">
        <v>120</v>
      </c>
      <c r="H2" s="9" t="s">
        <v>115</v>
      </c>
      <c r="I2" s="9" t="s">
        <v>116</v>
      </c>
      <c r="J2" s="10" t="s">
        <v>117</v>
      </c>
      <c r="K2" s="9" t="s">
        <v>106</v>
      </c>
      <c r="L2" s="35" t="s">
        <v>121</v>
      </c>
      <c r="M2" s="9" t="s">
        <v>114</v>
      </c>
    </row>
    <row r="3" spans="1:13">
      <c r="A3" s="41" t="s">
        <v>88</v>
      </c>
      <c r="B3" s="32" t="s">
        <v>217</v>
      </c>
      <c r="C3" s="32" t="s">
        <v>218</v>
      </c>
      <c r="D3" s="9" t="s">
        <v>124</v>
      </c>
      <c r="E3" s="9" t="s">
        <v>125</v>
      </c>
      <c r="F3" s="9">
        <v>2019</v>
      </c>
      <c r="G3" s="9" t="s">
        <v>120</v>
      </c>
      <c r="H3" s="9" t="s">
        <v>100</v>
      </c>
      <c r="I3" s="9" t="s">
        <v>122</v>
      </c>
      <c r="J3" s="10" t="s">
        <v>123</v>
      </c>
      <c r="K3" s="9" t="s">
        <v>106</v>
      </c>
      <c r="L3" s="35" t="s">
        <v>126</v>
      </c>
      <c r="M3" s="9" t="s">
        <v>114</v>
      </c>
    </row>
    <row r="4" spans="1:13">
      <c r="A4" s="41" t="s">
        <v>88</v>
      </c>
      <c r="B4" s="32" t="s">
        <v>217</v>
      </c>
      <c r="C4" s="32" t="s">
        <v>218</v>
      </c>
      <c r="D4" s="9" t="s">
        <v>158</v>
      </c>
      <c r="E4" s="9" t="s">
        <v>159</v>
      </c>
      <c r="F4" s="9">
        <v>2019</v>
      </c>
      <c r="G4" s="9" t="s">
        <v>120</v>
      </c>
      <c r="H4" s="9" t="s">
        <v>100</v>
      </c>
      <c r="I4" s="9" t="s">
        <v>156</v>
      </c>
      <c r="J4" s="10" t="s">
        <v>157</v>
      </c>
      <c r="K4" s="9" t="s">
        <v>106</v>
      </c>
      <c r="L4" s="35" t="s">
        <v>121</v>
      </c>
      <c r="M4" s="9" t="s">
        <v>114</v>
      </c>
    </row>
    <row r="5" spans="1:13">
      <c r="A5" s="41" t="s">
        <v>88</v>
      </c>
      <c r="B5" s="32" t="s">
        <v>217</v>
      </c>
      <c r="C5" s="32" t="s">
        <v>218</v>
      </c>
      <c r="D5" s="9" t="s">
        <v>154</v>
      </c>
      <c r="E5" s="9" t="s">
        <v>155</v>
      </c>
      <c r="F5" s="9">
        <v>2019</v>
      </c>
      <c r="G5" s="9" t="s">
        <v>120</v>
      </c>
      <c r="H5" s="9" t="s">
        <v>115</v>
      </c>
      <c r="I5" s="9" t="s">
        <v>152</v>
      </c>
      <c r="J5" s="10" t="s">
        <v>153</v>
      </c>
      <c r="K5" s="9" t="s">
        <v>106</v>
      </c>
      <c r="L5" s="35" t="s">
        <v>126</v>
      </c>
      <c r="M5" s="9" t="s">
        <v>114</v>
      </c>
    </row>
    <row r="6" spans="1:13">
      <c r="A6" s="41" t="s">
        <v>88</v>
      </c>
      <c r="B6" s="32" t="s">
        <v>217</v>
      </c>
      <c r="C6" s="32" t="s">
        <v>218</v>
      </c>
      <c r="D6" s="9" t="s">
        <v>146</v>
      </c>
      <c r="E6" s="9" t="s">
        <v>147</v>
      </c>
      <c r="F6" s="9">
        <v>2019</v>
      </c>
      <c r="G6" s="9" t="s">
        <v>120</v>
      </c>
      <c r="H6" s="9" t="s">
        <v>144</v>
      </c>
      <c r="I6" s="9" t="s">
        <v>145</v>
      </c>
      <c r="J6" s="10">
        <v>3001575231</v>
      </c>
      <c r="K6" s="9" t="s">
        <v>106</v>
      </c>
      <c r="L6" s="35" t="s">
        <v>121</v>
      </c>
      <c r="M6" s="9" t="s">
        <v>114</v>
      </c>
    </row>
    <row r="7" spans="1:13">
      <c r="A7" s="41" t="s">
        <v>88</v>
      </c>
      <c r="B7" s="32" t="s">
        <v>217</v>
      </c>
      <c r="C7" s="10" t="s">
        <v>219</v>
      </c>
      <c r="D7" s="9" t="s">
        <v>140</v>
      </c>
      <c r="E7" s="9" t="s">
        <v>141</v>
      </c>
      <c r="F7" s="9">
        <v>2017</v>
      </c>
      <c r="G7" s="9" t="s">
        <v>120</v>
      </c>
      <c r="H7" s="9" t="s">
        <v>137</v>
      </c>
      <c r="I7" s="9" t="s">
        <v>138</v>
      </c>
      <c r="J7" s="10" t="s">
        <v>139</v>
      </c>
      <c r="K7" s="9" t="s">
        <v>142</v>
      </c>
      <c r="L7" s="39" t="s">
        <v>143</v>
      </c>
      <c r="M7" s="9" t="s">
        <v>114</v>
      </c>
    </row>
    <row r="8" spans="1:13">
      <c r="A8" s="41" t="s">
        <v>88</v>
      </c>
      <c r="B8" s="32" t="s">
        <v>217</v>
      </c>
      <c r="C8" s="10" t="s">
        <v>220</v>
      </c>
      <c r="D8" s="9" t="s">
        <v>221</v>
      </c>
      <c r="E8" s="9" t="s">
        <v>130</v>
      </c>
      <c r="F8" s="9">
        <v>1981</v>
      </c>
      <c r="G8" s="9" t="s">
        <v>105</v>
      </c>
      <c r="H8" s="9" t="s">
        <v>127</v>
      </c>
      <c r="I8" s="9" t="s">
        <v>128</v>
      </c>
      <c r="J8" s="10" t="s">
        <v>129</v>
      </c>
      <c r="K8" s="9" t="s">
        <v>106</v>
      </c>
      <c r="L8" s="37" t="s">
        <v>131</v>
      </c>
      <c r="M8" s="9" t="s">
        <v>114</v>
      </c>
    </row>
    <row r="9" spans="1:13">
      <c r="A9" s="41" t="s">
        <v>89</v>
      </c>
      <c r="B9" s="10" t="s">
        <v>224</v>
      </c>
      <c r="C9" s="10" t="s">
        <v>225</v>
      </c>
      <c r="D9" s="9" t="s">
        <v>111</v>
      </c>
      <c r="E9" s="9" t="s">
        <v>112</v>
      </c>
      <c r="F9" s="9">
        <v>2003</v>
      </c>
      <c r="G9" s="9" t="s">
        <v>105</v>
      </c>
      <c r="H9" s="9" t="s">
        <v>100</v>
      </c>
      <c r="I9" s="9" t="s">
        <v>109</v>
      </c>
      <c r="J9" s="10" t="s">
        <v>110</v>
      </c>
      <c r="K9" s="9" t="s">
        <v>106</v>
      </c>
      <c r="L9" s="35" t="s">
        <v>113</v>
      </c>
      <c r="M9" s="9" t="s">
        <v>114</v>
      </c>
    </row>
    <row r="10" spans="1:13">
      <c r="A10" s="41" t="s">
        <v>89</v>
      </c>
      <c r="B10" s="10" t="s">
        <v>224</v>
      </c>
      <c r="C10" s="32" t="s">
        <v>218</v>
      </c>
      <c r="D10" s="9" t="s">
        <v>175</v>
      </c>
      <c r="E10" s="9" t="s">
        <v>176</v>
      </c>
      <c r="F10" s="9">
        <v>2020</v>
      </c>
      <c r="G10" s="9" t="s">
        <v>120</v>
      </c>
      <c r="H10" s="9" t="s">
        <v>115</v>
      </c>
      <c r="I10" s="9" t="s">
        <v>173</v>
      </c>
      <c r="J10" s="10" t="s">
        <v>174</v>
      </c>
      <c r="K10" s="9" t="s">
        <v>177</v>
      </c>
      <c r="L10" s="35" t="s">
        <v>178</v>
      </c>
      <c r="M10" s="9" t="s">
        <v>114</v>
      </c>
    </row>
    <row r="11" spans="1:13">
      <c r="A11" s="41" t="s">
        <v>89</v>
      </c>
      <c r="B11" s="10" t="s">
        <v>224</v>
      </c>
      <c r="C11" s="32" t="s">
        <v>218</v>
      </c>
      <c r="D11" s="9" t="s">
        <v>149</v>
      </c>
      <c r="E11" s="9" t="s">
        <v>150</v>
      </c>
      <c r="F11" s="9">
        <v>2021</v>
      </c>
      <c r="G11" s="9" t="s">
        <v>120</v>
      </c>
      <c r="H11" s="9" t="s">
        <v>144</v>
      </c>
      <c r="I11" s="9" t="s">
        <v>148</v>
      </c>
      <c r="J11" s="10">
        <v>3008283178</v>
      </c>
      <c r="K11" s="9" t="s">
        <v>106</v>
      </c>
      <c r="L11" s="35" t="s">
        <v>151</v>
      </c>
      <c r="M11" s="9" t="s">
        <v>114</v>
      </c>
    </row>
    <row r="12" spans="1:13">
      <c r="A12" s="41" t="s">
        <v>89</v>
      </c>
      <c r="B12" s="10" t="s">
        <v>224</v>
      </c>
      <c r="C12" s="32" t="s">
        <v>218</v>
      </c>
      <c r="D12" s="9" t="s">
        <v>180</v>
      </c>
      <c r="E12" s="9" t="s">
        <v>181</v>
      </c>
      <c r="F12" s="9">
        <v>2023</v>
      </c>
      <c r="G12" s="9" t="s">
        <v>120</v>
      </c>
      <c r="H12" s="9" t="s">
        <v>144</v>
      </c>
      <c r="I12" s="9" t="s">
        <v>179</v>
      </c>
      <c r="J12" s="10">
        <v>3011952391</v>
      </c>
      <c r="K12" s="9" t="s">
        <v>106</v>
      </c>
      <c r="L12" s="35" t="s">
        <v>182</v>
      </c>
      <c r="M12" s="9" t="s">
        <v>114</v>
      </c>
    </row>
    <row r="13" spans="1:13">
      <c r="A13" s="41" t="s">
        <v>89</v>
      </c>
      <c r="B13" s="10" t="s">
        <v>224</v>
      </c>
      <c r="C13" s="10" t="s">
        <v>226</v>
      </c>
      <c r="D13" s="9" t="s">
        <v>227</v>
      </c>
      <c r="E13" s="9" t="s">
        <v>134</v>
      </c>
      <c r="F13" s="9">
        <v>2018</v>
      </c>
      <c r="G13" s="9" t="s">
        <v>120</v>
      </c>
      <c r="H13" s="9" t="s">
        <v>100</v>
      </c>
      <c r="I13" s="9" t="s">
        <v>132</v>
      </c>
      <c r="J13" s="10" t="s">
        <v>133</v>
      </c>
      <c r="K13" s="9" t="s">
        <v>106</v>
      </c>
      <c r="L13" s="35" t="s">
        <v>135</v>
      </c>
      <c r="M13" s="9" t="s">
        <v>136</v>
      </c>
    </row>
    <row r="14" spans="1:13">
      <c r="A14" s="41" t="s">
        <v>89</v>
      </c>
      <c r="B14" s="10" t="s">
        <v>224</v>
      </c>
      <c r="C14" s="10" t="s">
        <v>226</v>
      </c>
      <c r="D14" s="9" t="s">
        <v>228</v>
      </c>
      <c r="E14" s="9" t="s">
        <v>172</v>
      </c>
      <c r="F14" s="9">
        <v>2019</v>
      </c>
      <c r="G14" s="9" t="s">
        <v>120</v>
      </c>
      <c r="H14" s="9" t="s">
        <v>100</v>
      </c>
      <c r="I14" s="9" t="s">
        <v>170</v>
      </c>
      <c r="J14" s="10" t="s">
        <v>171</v>
      </c>
      <c r="K14" s="9" t="s">
        <v>106</v>
      </c>
      <c r="L14" s="35" t="s">
        <v>135</v>
      </c>
      <c r="M14" s="9" t="s">
        <v>136</v>
      </c>
    </row>
    <row r="15" spans="1:13">
      <c r="A15" s="41" t="s">
        <v>89</v>
      </c>
      <c r="B15" s="10" t="s">
        <v>224</v>
      </c>
      <c r="C15" s="10" t="s">
        <v>226</v>
      </c>
      <c r="D15" s="9" t="s">
        <v>229</v>
      </c>
      <c r="E15" s="9" t="s">
        <v>239</v>
      </c>
      <c r="F15" s="9">
        <v>2019</v>
      </c>
      <c r="G15" s="9" t="s">
        <v>120</v>
      </c>
      <c r="H15" s="9" t="s">
        <v>100</v>
      </c>
      <c r="I15" s="9" t="s">
        <v>167</v>
      </c>
      <c r="J15" s="10" t="s">
        <v>168</v>
      </c>
      <c r="K15" s="9" t="s">
        <v>106</v>
      </c>
      <c r="L15" s="35" t="s">
        <v>169</v>
      </c>
      <c r="M15" s="9" t="s">
        <v>136</v>
      </c>
    </row>
    <row r="16" spans="1:13">
      <c r="A16" s="41" t="s">
        <v>90</v>
      </c>
      <c r="B16" s="32" t="s">
        <v>230</v>
      </c>
      <c r="C16" s="32" t="s">
        <v>218</v>
      </c>
      <c r="D16" s="9" t="s">
        <v>198</v>
      </c>
      <c r="E16" s="9" t="s">
        <v>199</v>
      </c>
      <c r="F16" s="9">
        <v>2024</v>
      </c>
      <c r="G16" s="9" t="s">
        <v>120</v>
      </c>
      <c r="H16" s="9" t="s">
        <v>100</v>
      </c>
      <c r="I16" s="9" t="s">
        <v>196</v>
      </c>
      <c r="J16" s="10" t="s">
        <v>197</v>
      </c>
      <c r="K16" s="9" t="s">
        <v>106</v>
      </c>
      <c r="L16" s="35" t="s">
        <v>178</v>
      </c>
      <c r="M16" s="9" t="s">
        <v>114</v>
      </c>
    </row>
    <row r="17" spans="1:13">
      <c r="A17" s="41" t="s">
        <v>90</v>
      </c>
      <c r="B17" s="32" t="s">
        <v>230</v>
      </c>
      <c r="C17" s="32" t="s">
        <v>218</v>
      </c>
      <c r="D17" s="9" t="s">
        <v>184</v>
      </c>
      <c r="E17" s="9" t="s">
        <v>185</v>
      </c>
      <c r="F17" s="9">
        <v>2024</v>
      </c>
      <c r="G17" s="9" t="s">
        <v>120</v>
      </c>
      <c r="H17" s="9" t="s">
        <v>144</v>
      </c>
      <c r="I17" s="14" t="s">
        <v>183</v>
      </c>
      <c r="J17" s="10">
        <v>3013404212</v>
      </c>
      <c r="K17" s="9" t="s">
        <v>106</v>
      </c>
      <c r="L17" s="35" t="s">
        <v>151</v>
      </c>
      <c r="M17" s="9" t="s">
        <v>114</v>
      </c>
    </row>
    <row r="18" spans="1:13">
      <c r="A18" s="42" t="s">
        <v>90</v>
      </c>
      <c r="B18" s="32" t="s">
        <v>230</v>
      </c>
      <c r="C18" s="32" t="s">
        <v>231</v>
      </c>
      <c r="D18" s="33" t="s">
        <v>189</v>
      </c>
      <c r="E18" s="33" t="s">
        <v>190</v>
      </c>
      <c r="F18" s="33">
        <v>2026</v>
      </c>
      <c r="G18" s="33" t="s">
        <v>120</v>
      </c>
      <c r="H18" s="33" t="s">
        <v>186</v>
      </c>
      <c r="I18" s="27" t="s">
        <v>187</v>
      </c>
      <c r="J18" s="32" t="s">
        <v>188</v>
      </c>
      <c r="K18" s="9" t="s">
        <v>165</v>
      </c>
      <c r="L18" s="40" t="s">
        <v>191</v>
      </c>
      <c r="M18" s="33" t="s">
        <v>114</v>
      </c>
    </row>
    <row r="19" spans="1:13">
      <c r="A19" s="41" t="s">
        <v>90</v>
      </c>
      <c r="B19" s="32" t="s">
        <v>230</v>
      </c>
      <c r="C19" s="32" t="s">
        <v>232</v>
      </c>
      <c r="D19" s="9" t="s">
        <v>233</v>
      </c>
      <c r="E19" s="9" t="s">
        <v>194</v>
      </c>
      <c r="F19" s="9">
        <v>2024</v>
      </c>
      <c r="G19" s="9" t="s">
        <v>105</v>
      </c>
      <c r="H19" s="9" t="s">
        <v>100</v>
      </c>
      <c r="I19" s="9" t="s">
        <v>192</v>
      </c>
      <c r="J19" s="10" t="s">
        <v>193</v>
      </c>
      <c r="K19" s="9" t="s">
        <v>165</v>
      </c>
      <c r="L19" s="37" t="s">
        <v>195</v>
      </c>
      <c r="M19" s="9" t="s">
        <v>114</v>
      </c>
    </row>
    <row r="20" spans="1:13">
      <c r="A20" s="41" t="s">
        <v>90</v>
      </c>
      <c r="B20" s="32" t="s">
        <v>230</v>
      </c>
      <c r="C20" s="32" t="s">
        <v>234</v>
      </c>
      <c r="D20" s="9" t="s">
        <v>163</v>
      </c>
      <c r="E20" s="9" t="s">
        <v>164</v>
      </c>
      <c r="F20" s="9">
        <v>2018</v>
      </c>
      <c r="G20" s="9" t="s">
        <v>120</v>
      </c>
      <c r="H20" s="9" t="s">
        <v>160</v>
      </c>
      <c r="I20" s="9" t="s">
        <v>161</v>
      </c>
      <c r="J20" s="10" t="s">
        <v>162</v>
      </c>
      <c r="K20" s="9" t="s">
        <v>165</v>
      </c>
      <c r="L20" s="39" t="s">
        <v>166</v>
      </c>
      <c r="M20" s="9" t="s">
        <v>114</v>
      </c>
    </row>
    <row r="21" spans="1:13">
      <c r="A21" s="43" t="s">
        <v>90</v>
      </c>
      <c r="B21" s="32" t="s">
        <v>230</v>
      </c>
      <c r="C21" s="44" t="s">
        <v>234</v>
      </c>
      <c r="D21" s="11" t="s">
        <v>201</v>
      </c>
      <c r="E21" s="11" t="s">
        <v>202</v>
      </c>
      <c r="F21" s="11">
        <v>2023</v>
      </c>
      <c r="G21" s="11" t="s">
        <v>120</v>
      </c>
      <c r="H21" s="11" t="s">
        <v>144</v>
      </c>
      <c r="I21" s="11" t="s">
        <v>200</v>
      </c>
      <c r="J21" s="12">
        <v>3012053034</v>
      </c>
      <c r="K21" s="11" t="s">
        <v>106</v>
      </c>
      <c r="L21" s="38" t="s">
        <v>195</v>
      </c>
      <c r="M21" s="11" t="s">
        <v>114</v>
      </c>
    </row>
    <row r="22" spans="1:13">
      <c r="A22" s="43" t="s">
        <v>90</v>
      </c>
      <c r="B22" s="32" t="s">
        <v>230</v>
      </c>
      <c r="C22" s="44" t="s">
        <v>218</v>
      </c>
      <c r="D22" s="11" t="s">
        <v>235</v>
      </c>
      <c r="E22" s="11" t="s">
        <v>240</v>
      </c>
      <c r="F22" s="11">
        <v>2026</v>
      </c>
      <c r="G22" s="11" t="s">
        <v>120</v>
      </c>
      <c r="H22" s="11" t="s">
        <v>144</v>
      </c>
      <c r="I22" s="11" t="s">
        <v>241</v>
      </c>
      <c r="J22" s="11"/>
      <c r="K22" s="11" t="s">
        <v>106</v>
      </c>
      <c r="L22" s="36" t="s">
        <v>135</v>
      </c>
      <c r="M22" s="11" t="s">
        <v>114</v>
      </c>
    </row>
    <row r="23" spans="1:13">
      <c r="A23" s="41" t="s">
        <v>90</v>
      </c>
      <c r="B23" s="32" t="s">
        <v>230</v>
      </c>
      <c r="C23" s="32" t="s">
        <v>220</v>
      </c>
      <c r="D23" s="9" t="s">
        <v>236</v>
      </c>
      <c r="E23" s="9" t="s">
        <v>204</v>
      </c>
      <c r="F23" s="9">
        <v>2024</v>
      </c>
      <c r="G23" s="9" t="s">
        <v>120</v>
      </c>
      <c r="H23" s="9" t="s">
        <v>144</v>
      </c>
      <c r="I23" s="9" t="s">
        <v>203</v>
      </c>
      <c r="J23" s="10">
        <v>3013455813</v>
      </c>
      <c r="K23" s="9" t="s">
        <v>106</v>
      </c>
      <c r="L23" s="35" t="s">
        <v>113</v>
      </c>
      <c r="M23" s="9" t="s">
        <v>136</v>
      </c>
    </row>
    <row r="25" spans="1:13">
      <c r="A25" s="41" t="s">
        <v>222</v>
      </c>
      <c r="B25" s="32"/>
      <c r="C25" s="10" t="s">
        <v>223</v>
      </c>
      <c r="D25" s="9" t="s">
        <v>103</v>
      </c>
      <c r="E25" s="9" t="s">
        <v>104</v>
      </c>
      <c r="F25" s="9">
        <v>2015</v>
      </c>
      <c r="G25" s="9" t="s">
        <v>105</v>
      </c>
      <c r="H25" s="9" t="s">
        <v>100</v>
      </c>
      <c r="I25" s="9" t="s">
        <v>101</v>
      </c>
      <c r="J25" s="10" t="s">
        <v>102</v>
      </c>
      <c r="K25" s="9" t="s">
        <v>106</v>
      </c>
      <c r="L25" s="39" t="s">
        <v>107</v>
      </c>
      <c r="M25" s="9" t="s">
        <v>108</v>
      </c>
    </row>
    <row r="30" spans="1:13">
      <c r="E30" s="2" t="s">
        <v>205</v>
      </c>
      <c r="F30" s="2" t="s">
        <v>206</v>
      </c>
      <c r="H30" s="24" t="s">
        <v>88</v>
      </c>
      <c r="I30" s="24" t="s">
        <v>89</v>
      </c>
      <c r="J30" s="25" t="s">
        <v>90</v>
      </c>
    </row>
    <row r="31" spans="1:13">
      <c r="E31" s="2" t="s">
        <v>207</v>
      </c>
      <c r="F31" s="3" t="s">
        <v>208</v>
      </c>
      <c r="G31" s="19"/>
      <c r="H31" s="1">
        <v>5</v>
      </c>
      <c r="I31" s="23">
        <v>7</v>
      </c>
      <c r="J31" s="1">
        <v>4</v>
      </c>
      <c r="K31">
        <f>SUM(H31:J31)</f>
        <v>16</v>
      </c>
    </row>
    <row r="32" spans="1:13">
      <c r="E32" s="2" t="s">
        <v>209</v>
      </c>
      <c r="F32" s="3" t="s">
        <v>210</v>
      </c>
      <c r="G32" s="20"/>
      <c r="H32" s="1">
        <v>1</v>
      </c>
      <c r="I32" s="23">
        <v>0</v>
      </c>
      <c r="J32" s="1">
        <v>2</v>
      </c>
      <c r="K32">
        <f t="shared" ref="K32:K34" si="0">SUM(H32:J32)</f>
        <v>3</v>
      </c>
    </row>
    <row r="33" spans="5:11">
      <c r="E33" s="2" t="s">
        <v>211</v>
      </c>
      <c r="F33" s="3" t="s">
        <v>212</v>
      </c>
      <c r="G33" s="21"/>
      <c r="H33" s="1">
        <v>1</v>
      </c>
      <c r="I33" s="1">
        <v>0</v>
      </c>
      <c r="J33" s="1">
        <v>1</v>
      </c>
      <c r="K33">
        <f t="shared" si="0"/>
        <v>2</v>
      </c>
    </row>
    <row r="34" spans="5:11">
      <c r="E34" s="2" t="s">
        <v>213</v>
      </c>
      <c r="F34" s="3" t="s">
        <v>214</v>
      </c>
      <c r="G34" s="22"/>
      <c r="H34" s="1">
        <v>0</v>
      </c>
      <c r="I34" s="23">
        <v>0</v>
      </c>
      <c r="J34" s="1">
        <v>1</v>
      </c>
      <c r="K34">
        <f t="shared" si="0"/>
        <v>1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27A574215FC646BADC1DFBEECAF169" ma:contentTypeVersion="19" ma:contentTypeDescription="Create a new document." ma:contentTypeScope="" ma:versionID="41560888ea7ff6bc1bf2c4c3c43819fb">
  <xsd:schema xmlns:xsd="http://www.w3.org/2001/XMLSchema" xmlns:xs="http://www.w3.org/2001/XMLSchema" xmlns:p="http://schemas.microsoft.com/office/2006/metadata/properties" xmlns:ns1="http://schemas.microsoft.com/sharepoint/v3" xmlns:ns2="ed160c33-7bac-4205-88ef-24808fe2e4e9" xmlns:ns3="bb37b8aa-cb53-4dcd-81e2-e6e899917a67" targetNamespace="http://schemas.microsoft.com/office/2006/metadata/properties" ma:root="true" ma:fieldsID="07d6a76f543a2cc8090e00c527b3e0fd" ns1:_="" ns2:_="" ns3:_="">
    <xsd:import namespace="http://schemas.microsoft.com/sharepoint/v3"/>
    <xsd:import namespace="ed160c33-7bac-4205-88ef-24808fe2e4e9"/>
    <xsd:import namespace="bb37b8aa-cb53-4dcd-81e2-e6e899917a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160c33-7bac-4205-88ef-24808fe2e4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352c067e-633e-4f6a-86d3-fef86e6ec0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37b8aa-cb53-4dcd-81e2-e6e899917a6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9ed0a67-2e8a-4a0f-8bd5-0558ef2a9c8d}" ma:internalName="TaxCatchAll" ma:showField="CatchAllData" ma:web="bb37b8aa-cb53-4dcd-81e2-e6e899917a6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ed160c33-7bac-4205-88ef-24808fe2e4e9">
      <Terms xmlns="http://schemas.microsoft.com/office/infopath/2007/PartnerControls"/>
    </lcf76f155ced4ddcb4097134ff3c332f>
    <_ip_UnifiedCompliancePolicyProperties xmlns="http://schemas.microsoft.com/sharepoint/v3" xsi:nil="true"/>
    <TaxCatchAll xmlns="bb37b8aa-cb53-4dcd-81e2-e6e899917a67" xsi:nil="true"/>
  </documentManagement>
</p:properties>
</file>

<file path=customXml/itemProps1.xml><?xml version="1.0" encoding="utf-8"?>
<ds:datastoreItem xmlns:ds="http://schemas.openxmlformats.org/officeDocument/2006/customXml" ds:itemID="{ACC5C94C-B4CB-4604-A7C3-7D49DE094640}"/>
</file>

<file path=customXml/itemProps2.xml><?xml version="1.0" encoding="utf-8"?>
<ds:datastoreItem xmlns:ds="http://schemas.openxmlformats.org/officeDocument/2006/customXml" ds:itemID="{F946E375-BE78-4EDE-82EF-C4CA7D9FBAE1}"/>
</file>

<file path=customXml/itemProps3.xml><?xml version="1.0" encoding="utf-8"?>
<ds:datastoreItem xmlns:ds="http://schemas.openxmlformats.org/officeDocument/2006/customXml" ds:itemID="{1E76AB5E-C918-4A6C-977E-07E9CB19EF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Requirements</vt:lpstr>
      <vt:lpstr>Anticipated Schedule</vt:lpstr>
      <vt:lpstr>Generator Details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Exhibit A - Generator Maintenance Scope.xlsx</dc:title>
  <dc:subject/>
  <dc:creator>Pittelli, Brian</dc:creator>
  <cp:keywords/>
  <dc:description/>
  <cp:lastModifiedBy>Pittelli, Brian</cp:lastModifiedBy>
  <cp:revision/>
  <dcterms:created xsi:type="dcterms:W3CDTF">2026-02-19T16:02:32Z</dcterms:created>
  <dcterms:modified xsi:type="dcterms:W3CDTF">2026-07-30T20:15:54Z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0x010100EC27A574215FC646BADC1DFBEECAF169</vt:lpwstr>
  </property>
  <property fmtid="{D5CDD505-2E9C-101B-9397-08002B2CF9AE}" pid="3" name="MediaServiceImageTags">
    <vt:lpwstr/>
  </property>
</Properties>
</file>