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S:\DAS\User\BOB\Contracts\1Contracts26-27\26-031-110 (SBO) TBD\Solicitation (SBO) Docs\1b. Final Solicitation Docs\"/>
    </mc:Choice>
  </mc:AlternateContent>
  <xr:revisionPtr revIDLastSave="0" documentId="13_ncr:1_{AE4D41EA-9B68-45A6-AD07-F89100FB57EC}" xr6:coauthVersionLast="47" xr6:coauthVersionMax="47" xr10:uidLastSave="{00000000-0000-0000-0000-000000000000}"/>
  <bookViews>
    <workbookView xWindow="-25320" yWindow="-120" windowWidth="25440" windowHeight="15270" xr2:uid="{00000000-000D-0000-FFFF-FFFF00000000}"/>
  </bookViews>
  <sheets>
    <sheet name="26-031-110 Cost Sheet" sheetId="7"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8" i="7" l="1"/>
  <c r="G66" i="7"/>
  <c r="D66" i="7"/>
  <c r="E66" i="7"/>
  <c r="F66" i="7"/>
  <c r="C66" i="7"/>
  <c r="G58" i="7"/>
  <c r="G57" i="7"/>
  <c r="D57" i="7"/>
  <c r="E57" i="7"/>
  <c r="F57" i="7"/>
  <c r="C57" i="7"/>
  <c r="G51" i="7"/>
  <c r="D51" i="7"/>
  <c r="E51" i="7"/>
  <c r="F51" i="7"/>
  <c r="C51" i="7"/>
  <c r="G43" i="7"/>
  <c r="G42" i="7"/>
  <c r="D42" i="7"/>
  <c r="E42" i="7"/>
  <c r="F42" i="7"/>
  <c r="C42" i="7"/>
  <c r="G36" i="7"/>
  <c r="D36" i="7"/>
  <c r="E36" i="7"/>
  <c r="F36" i="7"/>
  <c r="C36" i="7"/>
  <c r="G30" i="7"/>
  <c r="D30" i="7"/>
  <c r="E30" i="7"/>
  <c r="F30" i="7"/>
  <c r="D21" i="7"/>
  <c r="E21" i="7"/>
  <c r="F21" i="7"/>
  <c r="C21" i="7"/>
  <c r="D15" i="7"/>
  <c r="E15" i="7"/>
  <c r="F15" i="7"/>
  <c r="C15" i="7"/>
  <c r="D9" i="7"/>
  <c r="E9" i="7"/>
  <c r="F9" i="7"/>
  <c r="C9" i="7"/>
  <c r="C30" i="7"/>
  <c r="G21" i="7"/>
  <c r="G15" i="7"/>
  <c r="G9" i="7" l="1"/>
  <c r="G22" i="7"/>
  <c r="G90" i="7" l="1"/>
</calcChain>
</file>

<file path=xl/sharedStrings.xml><?xml version="1.0" encoding="utf-8"?>
<sst xmlns="http://schemas.openxmlformats.org/spreadsheetml/2006/main" count="130" uniqueCount="58">
  <si>
    <t xml:space="preserve">#of Task Actions </t>
  </si>
  <si>
    <t>Total:</t>
  </si>
  <si>
    <t>Description</t>
  </si>
  <si>
    <t>Task 1 Total:</t>
  </si>
  <si>
    <t>Task 2 Total:</t>
  </si>
  <si>
    <t>Task 3 Total:</t>
  </si>
  <si>
    <t>Estimated Hours</t>
  </si>
  <si>
    <t>Task 4 Total:</t>
  </si>
  <si>
    <t>Hourly Rate**</t>
  </si>
  <si>
    <t xml:space="preserve">Estimated Hours </t>
  </si>
  <si>
    <t>Position A</t>
  </si>
  <si>
    <t>Position B</t>
  </si>
  <si>
    <t>Position C</t>
  </si>
  <si>
    <t>Position D</t>
  </si>
  <si>
    <t>Vendor Name:</t>
  </si>
  <si>
    <t>Invoices will be paid in accordance with the rates shown below. 
Vendors may not add or remove columns/rows or make any alterations to the required sections of this Cost Sheet.</t>
  </si>
  <si>
    <t>** Hourly rates must be inclusive of all direct and indirect costs. All rates quoted by the vendor shall be binding throughout the term of the Agreement.</t>
  </si>
  <si>
    <t>Maximum Hours Task 1.1*</t>
  </si>
  <si>
    <t>Maximum Hours Task 1.2*</t>
  </si>
  <si>
    <t>Maximum Hours Task 1.3*</t>
  </si>
  <si>
    <t>Maximum Hours Task 2.1*</t>
  </si>
  <si>
    <t>Maximum Hours Task 2.2*</t>
  </si>
  <si>
    <t>Maximum Hours Task 2.3*</t>
  </si>
  <si>
    <t>Maximum Hours Task 3.1*</t>
  </si>
  <si>
    <t>Maximum Hours Task 3.2*</t>
  </si>
  <si>
    <t>Maximum Hours Task 4.1*</t>
  </si>
  <si>
    <t xml:space="preserve">Project Stipends                                                                                                                                                                       </t>
  </si>
  <si>
    <t>Per Tribe stipend for submission of Tribal Beneficial Use designation requests.</t>
  </si>
  <si>
    <t>Stipend Amount</t>
  </si>
  <si>
    <t>Estimated # of Stipends</t>
  </si>
  <si>
    <t>Project Stipends Total:</t>
  </si>
  <si>
    <t xml:space="preserve">1. Tribal Beneficial Use Designation Request Stipends </t>
  </si>
  <si>
    <t>2. Water Quality Objective Tribal Research Stipend</t>
  </si>
  <si>
    <t>Per Tribe stipend for data collection and/or analysis evaluating water quality needed to support Tribal Beneficial Uses.</t>
  </si>
  <si>
    <t xml:space="preserve">3. Tribal Travel Stipends </t>
  </si>
  <si>
    <t xml:space="preserve">Per person stipend for tribal leadership and staff to attend Water Boards meetings on Tribal Beneficial Uses.  </t>
  </si>
  <si>
    <t xml:space="preserve">Task 1 - Project Management and Administration                                                                                                                                                                                </t>
  </si>
  <si>
    <t xml:space="preserve">Task 2 - Technical Support for Tribes                                                                                                                                                                  </t>
  </si>
  <si>
    <t xml:space="preserve">Task 3 - Process Stipend Payments for Tribes                                                                                                                                                                       </t>
  </si>
  <si>
    <t xml:space="preserve">Task 4 - Meeting Support with Tribes                                                                                                                                                                   </t>
  </si>
  <si>
    <t>Task 1.1</t>
  </si>
  <si>
    <t>Task 1.2</t>
  </si>
  <si>
    <t>Task 1.3</t>
  </si>
  <si>
    <t>Task 2.1</t>
  </si>
  <si>
    <t>Task 2.2</t>
  </si>
  <si>
    <t>Task 2.3</t>
  </si>
  <si>
    <t>Task 3.1</t>
  </si>
  <si>
    <t>Task 3.2</t>
  </si>
  <si>
    <t>Task 4.1</t>
  </si>
  <si>
    <t>*The number of hours is an estimate for evaluation purposes only. Actual hours worked on each Task will vary. Hours may be adjusted based on the Water Boards' Contract Manager needs and requests.The total estimated hours for each task shall not exceed the hours listed. Estimated hours may be divided into the different classifications, however, the hours must not exceeded total estimated hours for each task.</t>
  </si>
  <si>
    <t xml:space="preserve">Conference Room Rental </t>
  </si>
  <si>
    <t xml:space="preserve"> Total Travel Costs****</t>
  </si>
  <si>
    <r>
      <t xml:space="preserve">**** Travel and per diem expenses shall be reimbursed in accordance with rates established by CalHR (https://www.calhr.ca.gov/employees/pages/travel-reimbursements.aspx). Travel costs are capped </t>
    </r>
    <r>
      <rPr>
        <sz val="12"/>
        <rFont val="Arial"/>
        <family val="2"/>
      </rPr>
      <t>at $4,000.00</t>
    </r>
    <r>
      <rPr>
        <sz val="12"/>
        <color rgb="FFFF0000"/>
        <rFont val="Arial"/>
        <family val="2"/>
      </rPr>
      <t xml:space="preserve"> </t>
    </r>
    <r>
      <rPr>
        <sz val="12"/>
        <color theme="1"/>
        <rFont val="Arial"/>
        <family val="2"/>
      </rPr>
      <t xml:space="preserve">and shall not be included in the Proposer's hourly rates. </t>
    </r>
  </si>
  <si>
    <r>
      <t xml:space="preserve">***** The Total Cost referenced above will be used solely for computing the cost as a fair and equitable formula (to determine the lowest proposer) and is not a guarantee of funds. </t>
    </r>
    <r>
      <rPr>
        <b/>
        <sz val="12"/>
        <color theme="1"/>
        <rFont val="Arial"/>
        <family val="2"/>
      </rPr>
      <t xml:space="preserve">Total Cost cannot exceed $100,000.00. Proposals exceeding this amount may be deemed non-responsive and ineligible for award. </t>
    </r>
  </si>
  <si>
    <t>$400.00***</t>
  </si>
  <si>
    <t>***Travel Stipends shall be reimbursed in accordance with rates established by CalHR. The $400.00 amount provided is an estimate for evaluation purposes.</t>
  </si>
  <si>
    <r>
      <t xml:space="preserve">Total Cost*****
</t>
    </r>
    <r>
      <rPr>
        <u/>
        <sz val="10"/>
        <color theme="1"/>
        <rFont val="Arial"/>
        <family val="2"/>
      </rPr>
      <t>Task 1 Total</t>
    </r>
    <r>
      <rPr>
        <sz val="10"/>
        <color theme="1"/>
        <rFont val="Arial"/>
        <family val="2"/>
      </rPr>
      <t xml:space="preserve"> + </t>
    </r>
    <r>
      <rPr>
        <u/>
        <sz val="10"/>
        <color theme="1"/>
        <rFont val="Arial"/>
        <family val="2"/>
      </rPr>
      <t>Task 2 Total</t>
    </r>
    <r>
      <rPr>
        <sz val="10"/>
        <color theme="1"/>
        <rFont val="Arial"/>
        <family val="2"/>
      </rPr>
      <t xml:space="preserve"> + </t>
    </r>
    <r>
      <rPr>
        <u/>
        <sz val="10"/>
        <color theme="1"/>
        <rFont val="Arial"/>
        <family val="2"/>
      </rPr>
      <t>Task 3 Total</t>
    </r>
    <r>
      <rPr>
        <sz val="10"/>
        <color theme="1"/>
        <rFont val="Arial"/>
        <family val="2"/>
      </rPr>
      <t xml:space="preserve"> + </t>
    </r>
    <r>
      <rPr>
        <u/>
        <sz val="10"/>
        <color theme="1"/>
        <rFont val="Arial"/>
        <family val="2"/>
      </rPr>
      <t>Task 4 Total</t>
    </r>
    <r>
      <rPr>
        <sz val="10"/>
        <color theme="1"/>
        <rFont val="Arial"/>
        <family val="2"/>
      </rPr>
      <t xml:space="preserve"> + </t>
    </r>
    <r>
      <rPr>
        <u/>
        <sz val="10"/>
        <color theme="1"/>
        <rFont val="Arial"/>
        <family val="2"/>
      </rPr>
      <t>Project Stipends Total</t>
    </r>
    <r>
      <rPr>
        <sz val="10"/>
        <color theme="1"/>
        <rFont val="Arial"/>
        <family val="2"/>
      </rPr>
      <t xml:space="preserve"> + </t>
    </r>
    <r>
      <rPr>
        <u/>
        <sz val="10"/>
        <color theme="1"/>
        <rFont val="Arial"/>
        <family val="2"/>
      </rPr>
      <t>Total Travel Costs</t>
    </r>
  </si>
  <si>
    <t>Cost 
(Hourly Rate x Est. Hours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</si>
</sst>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44" formatCode="_(&quot;$&quot;* #,##0.00_);_(&quot;$&quot;* \(#,##0.00\);_(&quot;$&quot;* &quot;-&quot;??_);_(@_)"/>
    <numFmt numFmtId="164" formatCode="&quot;$&quot;#,##0.00"/>
  </numFmts>
  <fonts count="13" x14ac:knownFonts="1">
    <font>
      <sz val="11"/>
      <color theme="1"/>
      <name val="Calibri"/>
      <family val="2"/>
      <scheme val="minor"/>
    </font>
    <font>
      <sz val="11"/>
      <color theme="1"/>
      <name val="Calibri"/>
      <family val="2"/>
      <scheme val="minor"/>
    </font>
    <font>
      <b/>
      <sz val="12"/>
      <color rgb="FF000000"/>
      <name val="Arial"/>
      <family val="2"/>
    </font>
    <font>
      <b/>
      <sz val="12"/>
      <color theme="1"/>
      <name val="Arial"/>
      <family val="2"/>
    </font>
    <font>
      <sz val="12"/>
      <color rgb="FF000000"/>
      <name val="Arial"/>
      <family val="2"/>
    </font>
    <font>
      <sz val="12"/>
      <color theme="1"/>
      <name val="Arial"/>
      <family val="2"/>
    </font>
    <font>
      <b/>
      <sz val="12"/>
      <name val="Arial"/>
      <family val="2"/>
    </font>
    <font>
      <sz val="12"/>
      <color rgb="FFFF0000"/>
      <name val="Arial"/>
      <family val="2"/>
    </font>
    <font>
      <sz val="12"/>
      <color theme="1"/>
      <name val="Calibri"/>
      <family val="2"/>
      <scheme val="minor"/>
    </font>
    <font>
      <b/>
      <sz val="14"/>
      <color theme="1"/>
      <name val="Arial"/>
      <family val="2"/>
    </font>
    <font>
      <sz val="12"/>
      <name val="Arial"/>
      <family val="2"/>
    </font>
    <font>
      <sz val="10"/>
      <color theme="1"/>
      <name val="Arial"/>
      <family val="2"/>
    </font>
    <font>
      <u/>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9" tint="0.79998168889431442"/>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thick">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right/>
      <top style="medium">
        <color indexed="64"/>
      </top>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right/>
      <top style="thick">
        <color indexed="64"/>
      </top>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s>
  <cellStyleXfs count="2">
    <xf numFmtId="0" fontId="0" fillId="0" borderId="0"/>
    <xf numFmtId="44" fontId="1" fillId="0" borderId="0" applyFont="0" applyFill="0" applyBorder="0" applyAlignment="0" applyProtection="0"/>
  </cellStyleXfs>
  <cellXfs count="91">
    <xf numFmtId="0" fontId="0" fillId="0" borderId="0" xfId="0"/>
    <xf numFmtId="0" fontId="0" fillId="0" borderId="0" xfId="0" applyAlignment="1">
      <alignment wrapText="1"/>
    </xf>
    <xf numFmtId="0" fontId="0" fillId="0" borderId="0" xfId="0" applyAlignment="1">
      <alignment horizontal="center" wrapText="1"/>
    </xf>
    <xf numFmtId="6" fontId="2" fillId="0" borderId="3" xfId="0" applyNumberFormat="1" applyFont="1" applyBorder="1" applyAlignment="1">
      <alignment horizontal="right" vertical="center" wrapText="1"/>
    </xf>
    <xf numFmtId="0" fontId="2" fillId="2" borderId="1" xfId="0" applyFont="1" applyFill="1" applyBorder="1" applyAlignment="1">
      <alignment vertical="center" wrapText="1"/>
    </xf>
    <xf numFmtId="0" fontId="4" fillId="0" borderId="7" xfId="0" applyFont="1" applyBorder="1" applyAlignment="1">
      <alignment vertical="center" wrapText="1"/>
    </xf>
    <xf numFmtId="0" fontId="4" fillId="0" borderId="1" xfId="0" applyFont="1" applyBorder="1" applyAlignment="1">
      <alignment vertical="center" wrapText="1"/>
    </xf>
    <xf numFmtId="0" fontId="2" fillId="2" borderId="7" xfId="0" applyFont="1" applyFill="1" applyBorder="1" applyAlignment="1">
      <alignment vertical="center" wrapText="1"/>
    </xf>
    <xf numFmtId="0" fontId="8" fillId="0" borderId="0" xfId="0" applyFont="1"/>
    <xf numFmtId="0" fontId="8" fillId="0" borderId="0" xfId="0" applyFont="1" applyAlignment="1">
      <alignment wrapText="1"/>
    </xf>
    <xf numFmtId="0" fontId="4" fillId="2" borderId="3" xfId="0" applyFont="1" applyFill="1" applyBorder="1" applyAlignment="1">
      <alignment horizontal="center" vertical="center" wrapText="1"/>
    </xf>
    <xf numFmtId="164" fontId="9" fillId="0" borderId="1" xfId="0" applyNumberFormat="1" applyFont="1" applyBorder="1" applyAlignment="1">
      <alignment horizontal="left" vertical="center"/>
    </xf>
    <xf numFmtId="0" fontId="6" fillId="0" borderId="7" xfId="0" applyFont="1" applyBorder="1" applyAlignment="1">
      <alignment horizontal="center" vertical="center" wrapText="1"/>
    </xf>
    <xf numFmtId="0" fontId="4" fillId="0" borderId="8" xfId="0" applyFont="1" applyBorder="1" applyAlignment="1">
      <alignment vertical="center" wrapText="1"/>
    </xf>
    <xf numFmtId="8" fontId="4" fillId="2" borderId="8" xfId="0" applyNumberFormat="1" applyFont="1" applyFill="1" applyBorder="1" applyAlignment="1">
      <alignment horizontal="left" vertical="center" wrapText="1"/>
    </xf>
    <xf numFmtId="8" fontId="4" fillId="3" borderId="1" xfId="1" applyNumberFormat="1" applyFont="1" applyFill="1" applyBorder="1" applyAlignment="1">
      <alignment horizontal="center" vertical="center" wrapText="1"/>
    </xf>
    <xf numFmtId="0" fontId="4" fillId="0" borderId="10" xfId="0" applyFont="1" applyBorder="1" applyAlignment="1">
      <alignment vertical="center" wrapText="1"/>
    </xf>
    <xf numFmtId="164" fontId="4" fillId="5" borderId="19" xfId="1" applyNumberFormat="1" applyFont="1" applyFill="1" applyBorder="1" applyAlignment="1">
      <alignment horizontal="center" vertical="center" wrapText="1"/>
    </xf>
    <xf numFmtId="164" fontId="4" fillId="5" borderId="24" xfId="0" applyNumberFormat="1" applyFont="1" applyFill="1" applyBorder="1" applyAlignment="1">
      <alignment horizontal="left" vertical="center" wrapText="1"/>
    </xf>
    <xf numFmtId="164" fontId="4" fillId="5" borderId="4" xfId="0" applyNumberFormat="1" applyFont="1" applyFill="1" applyBorder="1" applyAlignment="1">
      <alignment horizontal="left" vertical="center" wrapText="1"/>
    </xf>
    <xf numFmtId="8" fontId="4" fillId="0" borderId="6" xfId="0" applyNumberFormat="1" applyFont="1" applyBorder="1" applyAlignment="1">
      <alignment vertical="center" wrapText="1"/>
    </xf>
    <xf numFmtId="0" fontId="4" fillId="0" borderId="7"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8" fontId="4" fillId="2" borderId="1" xfId="0" applyNumberFormat="1" applyFont="1" applyFill="1" applyBorder="1" applyAlignment="1" applyProtection="1">
      <alignment horizontal="center" vertical="center" wrapText="1"/>
      <protection locked="0"/>
    </xf>
    <xf numFmtId="8" fontId="4" fillId="2" borderId="1" xfId="1" applyNumberFormat="1" applyFont="1" applyFill="1" applyBorder="1" applyAlignment="1" applyProtection="1">
      <alignment horizontal="center" vertical="center" wrapText="1"/>
      <protection locked="0"/>
    </xf>
    <xf numFmtId="8" fontId="4" fillId="2" borderId="24" xfId="0" applyNumberFormat="1" applyFont="1" applyFill="1" applyBorder="1" applyAlignment="1">
      <alignment horizontal="left" vertical="center" wrapText="1"/>
    </xf>
    <xf numFmtId="8" fontId="0" fillId="0" borderId="0" xfId="0" applyNumberFormat="1"/>
    <xf numFmtId="0" fontId="6" fillId="0" borderId="20"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20" xfId="0" applyFont="1" applyBorder="1" applyAlignment="1">
      <alignment horizontal="center" vertical="center" wrapText="1"/>
    </xf>
    <xf numFmtId="0" fontId="2" fillId="0" borderId="5" xfId="0" applyFont="1" applyBorder="1" applyAlignment="1">
      <alignment horizontal="center" vertical="center" wrapText="1"/>
    </xf>
    <xf numFmtId="0" fontId="7" fillId="0" borderId="10" xfId="0" applyFont="1" applyBorder="1" applyAlignment="1">
      <alignment horizontal="left" vertical="center" wrapText="1"/>
    </xf>
    <xf numFmtId="0" fontId="7" fillId="0" borderId="6" xfId="0" applyFont="1" applyBorder="1" applyAlignment="1">
      <alignment horizontal="left"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7" xfId="0" applyFont="1" applyFill="1" applyBorder="1" applyAlignment="1">
      <alignment horizontal="left" vertical="center" wrapText="1"/>
    </xf>
    <xf numFmtId="0" fontId="5" fillId="0" borderId="0" xfId="0" applyFont="1" applyAlignment="1">
      <alignment horizontal="left" vertical="center" wrapText="1"/>
    </xf>
    <xf numFmtId="6" fontId="2" fillId="0" borderId="22" xfId="0" applyNumberFormat="1" applyFont="1" applyBorder="1" applyAlignment="1">
      <alignment horizontal="right" vertical="center" wrapText="1"/>
    </xf>
    <xf numFmtId="6" fontId="2" fillId="0" borderId="23" xfId="0" applyNumberFormat="1" applyFont="1" applyBorder="1" applyAlignment="1">
      <alignment horizontal="right" vertical="center" wrapText="1"/>
    </xf>
    <xf numFmtId="6" fontId="2" fillId="0" borderId="24" xfId="0" applyNumberFormat="1" applyFont="1" applyBorder="1" applyAlignment="1">
      <alignment horizontal="right" vertical="center" wrapText="1"/>
    </xf>
    <xf numFmtId="6" fontId="2" fillId="0" borderId="2" xfId="0" applyNumberFormat="1" applyFont="1" applyBorder="1" applyAlignment="1">
      <alignment horizontal="right" vertical="center" wrapText="1"/>
    </xf>
    <xf numFmtId="6" fontId="2" fillId="0" borderId="3" xfId="0" applyNumberFormat="1" applyFont="1" applyBorder="1" applyAlignment="1">
      <alignment horizontal="right" vertical="center" wrapText="1"/>
    </xf>
    <xf numFmtId="6" fontId="2" fillId="0" borderId="4" xfId="0" applyNumberFormat="1" applyFont="1" applyBorder="1" applyAlignment="1">
      <alignment horizontal="right" vertical="center" wrapText="1"/>
    </xf>
    <xf numFmtId="0" fontId="10" fillId="0" borderId="17" xfId="0" applyFont="1" applyBorder="1" applyAlignment="1">
      <alignment horizontal="left" vertical="center" wrapText="1"/>
    </xf>
    <xf numFmtId="0" fontId="10" fillId="0" borderId="8" xfId="0" applyFont="1" applyBorder="1" applyAlignment="1">
      <alignment horizontal="left" vertical="center" wrapText="1"/>
    </xf>
    <xf numFmtId="8" fontId="4" fillId="2" borderId="15" xfId="0" applyNumberFormat="1" applyFont="1" applyFill="1" applyBorder="1" applyAlignment="1">
      <alignment horizontal="center" vertical="center" wrapText="1"/>
    </xf>
    <xf numFmtId="8" fontId="4" fillId="2" borderId="16" xfId="0" applyNumberFormat="1" applyFont="1" applyFill="1" applyBorder="1" applyAlignment="1">
      <alignment horizontal="center" vertical="center" wrapText="1"/>
    </xf>
    <xf numFmtId="8" fontId="4" fillId="2" borderId="17" xfId="0" applyNumberFormat="1" applyFont="1" applyFill="1" applyBorder="1" applyAlignment="1">
      <alignment horizontal="center" vertical="center" wrapText="1"/>
    </xf>
    <xf numFmtId="8" fontId="4" fillId="2" borderId="8" xfId="0" applyNumberFormat="1" applyFont="1" applyFill="1" applyBorder="1" applyAlignment="1">
      <alignment horizontal="center" vertical="center" wrapText="1"/>
    </xf>
    <xf numFmtId="164" fontId="4" fillId="0" borderId="10" xfId="1" applyNumberFormat="1" applyFont="1" applyBorder="1" applyAlignment="1">
      <alignment horizontal="center" vertical="center" wrapText="1"/>
    </xf>
    <xf numFmtId="164" fontId="4" fillId="0" borderId="6" xfId="1" applyNumberFormat="1" applyFont="1" applyBorder="1" applyAlignment="1">
      <alignment horizontal="center" vertical="center" wrapText="1"/>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7" xfId="0" applyFont="1" applyBorder="1" applyAlignment="1">
      <alignment horizontal="center" vertical="center" wrapText="1"/>
    </xf>
    <xf numFmtId="0" fontId="6" fillId="2" borderId="20"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5" fillId="0" borderId="0" xfId="0" applyFont="1" applyAlignment="1">
      <alignment horizontal="left" wrapText="1"/>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0" fontId="6" fillId="2" borderId="26" xfId="0" applyFont="1" applyFill="1" applyBorder="1" applyAlignment="1">
      <alignment horizontal="left" vertical="center" wrapText="1"/>
    </xf>
    <xf numFmtId="0" fontId="6" fillId="2" borderId="27" xfId="0" applyFont="1" applyFill="1" applyBorder="1" applyAlignment="1">
      <alignment horizontal="left" vertical="center" wrapText="1"/>
    </xf>
    <xf numFmtId="0" fontId="5" fillId="0" borderId="0" xfId="0" applyFont="1" applyAlignment="1">
      <alignment horizontal="left" vertical="top" wrapText="1"/>
    </xf>
    <xf numFmtId="0" fontId="6" fillId="4" borderId="15" xfId="0" applyFont="1" applyFill="1" applyBorder="1" applyAlignment="1">
      <alignment horizontal="left" vertical="center" wrapText="1"/>
    </xf>
    <xf numFmtId="0" fontId="6" fillId="4" borderId="21" xfId="0" applyFont="1" applyFill="1" applyBorder="1" applyAlignment="1">
      <alignment horizontal="left" vertical="center" wrapText="1"/>
    </xf>
    <xf numFmtId="0" fontId="6" fillId="4" borderId="16" xfId="0" applyFont="1" applyFill="1" applyBorder="1" applyAlignment="1">
      <alignment horizontal="left" vertical="center" wrapText="1"/>
    </xf>
    <xf numFmtId="0" fontId="9" fillId="0" borderId="2" xfId="0" applyFont="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1" fontId="4" fillId="2" borderId="15" xfId="1" applyNumberFormat="1" applyFont="1" applyFill="1" applyBorder="1" applyAlignment="1">
      <alignment horizontal="center" vertical="center" wrapText="1"/>
    </xf>
    <xf numFmtId="1" fontId="4" fillId="2" borderId="16" xfId="1" applyNumberFormat="1" applyFont="1" applyFill="1" applyBorder="1" applyAlignment="1">
      <alignment horizontal="center" vertical="center" wrapText="1"/>
    </xf>
    <xf numFmtId="1" fontId="4" fillId="2" borderId="17" xfId="1" applyNumberFormat="1" applyFont="1" applyFill="1" applyBorder="1" applyAlignment="1">
      <alignment horizontal="center" vertical="center" wrapText="1"/>
    </xf>
    <xf numFmtId="1" fontId="4" fillId="2" borderId="8" xfId="1" applyNumberFormat="1" applyFont="1" applyFill="1" applyBorder="1" applyAlignment="1">
      <alignment horizontal="center" vertical="center" wrapText="1"/>
    </xf>
    <xf numFmtId="164" fontId="4" fillId="0" borderId="10" xfId="0" applyNumberFormat="1" applyFont="1" applyBorder="1" applyAlignment="1">
      <alignment horizontal="center" vertical="center" wrapText="1"/>
    </xf>
    <xf numFmtId="164" fontId="4" fillId="0" borderId="6"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center" vertical="center"/>
    </xf>
    <xf numFmtId="0" fontId="3" fillId="0" borderId="12" xfId="0" applyFont="1" applyBorder="1" applyAlignment="1" applyProtection="1">
      <alignment horizontal="left"/>
      <protection locked="0"/>
    </xf>
    <xf numFmtId="6" fontId="2" fillId="0" borderId="18" xfId="0" applyNumberFormat="1" applyFont="1" applyBorder="1" applyAlignment="1">
      <alignment horizontal="right" vertical="center" wrapText="1"/>
    </xf>
    <xf numFmtId="6" fontId="2" fillId="0" borderId="25" xfId="0" applyNumberFormat="1" applyFont="1" applyBorder="1" applyAlignment="1">
      <alignment horizontal="right" vertical="center" wrapText="1"/>
    </xf>
    <xf numFmtId="6" fontId="2" fillId="0" borderId="19" xfId="0" applyNumberFormat="1" applyFont="1" applyBorder="1" applyAlignment="1">
      <alignment horizontal="right" vertical="center" wrapText="1"/>
    </xf>
    <xf numFmtId="0" fontId="7" fillId="0" borderId="10" xfId="0" applyFont="1" applyBorder="1" applyAlignment="1">
      <alignment horizontal="center" vertical="center" wrapText="1"/>
    </xf>
    <xf numFmtId="0" fontId="7" fillId="0" borderId="6"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C3B93-2E67-4E41-9A52-CC3D040ACF7E}">
  <dimension ref="A1:Q100"/>
  <sheetViews>
    <sheetView tabSelected="1" view="pageLayout" topLeftCell="A77" zoomScale="90" zoomScaleNormal="100" zoomScalePageLayoutView="90" workbookViewId="0">
      <selection activeCell="E14" sqref="E14"/>
    </sheetView>
  </sheetViews>
  <sheetFormatPr defaultRowHeight="15" x14ac:dyDescent="0.25"/>
  <cols>
    <col min="1" max="1" width="14.5703125" customWidth="1"/>
    <col min="2" max="2" width="38.5703125" style="1" customWidth="1"/>
    <col min="3" max="6" width="18.28515625" customWidth="1"/>
    <col min="7" max="7" width="26.42578125" customWidth="1"/>
    <col min="8" max="8" width="15.140625" hidden="1" customWidth="1"/>
  </cols>
  <sheetData>
    <row r="1" spans="1:17" ht="20.45" customHeight="1" x14ac:dyDescent="0.25">
      <c r="A1" s="85" t="s">
        <v>14</v>
      </c>
      <c r="B1" s="85"/>
      <c r="C1" s="85"/>
      <c r="D1" s="85"/>
      <c r="E1" s="85"/>
      <c r="F1" s="85"/>
      <c r="G1" s="85"/>
    </row>
    <row r="2" spans="1:17" ht="45" customHeight="1" thickBot="1" x14ac:dyDescent="0.3">
      <c r="A2" s="83" t="s">
        <v>15</v>
      </c>
      <c r="B2" s="84"/>
      <c r="C2" s="84"/>
      <c r="D2" s="84"/>
      <c r="E2" s="84"/>
      <c r="F2" s="84"/>
      <c r="G2" s="84"/>
      <c r="H2" t="s">
        <v>0</v>
      </c>
    </row>
    <row r="3" spans="1:17" ht="29.25" customHeight="1" thickBot="1" x14ac:dyDescent="0.3">
      <c r="A3" s="71" t="s">
        <v>36</v>
      </c>
      <c r="B3" s="72"/>
      <c r="C3" s="72"/>
      <c r="D3" s="72"/>
      <c r="E3" s="72"/>
      <c r="F3" s="72"/>
      <c r="G3" s="73"/>
      <c r="H3">
        <v>9</v>
      </c>
    </row>
    <row r="4" spans="1:17" ht="15" customHeight="1" thickTop="1" x14ac:dyDescent="0.25">
      <c r="A4" s="36" t="s">
        <v>40</v>
      </c>
      <c r="B4" s="37"/>
      <c r="C4" s="63" t="s">
        <v>10</v>
      </c>
      <c r="D4" s="27" t="s">
        <v>11</v>
      </c>
      <c r="E4" s="27" t="s">
        <v>12</v>
      </c>
      <c r="F4" s="27" t="s">
        <v>13</v>
      </c>
      <c r="G4" s="29" t="s">
        <v>1</v>
      </c>
    </row>
    <row r="5" spans="1:17" ht="15" customHeight="1" thickBot="1" x14ac:dyDescent="0.3">
      <c r="A5" s="38"/>
      <c r="B5" s="39"/>
      <c r="C5" s="64"/>
      <c r="D5" s="28"/>
      <c r="E5" s="28"/>
      <c r="F5" s="28"/>
      <c r="G5" s="30"/>
      <c r="L5" s="2"/>
      <c r="M5" s="2"/>
      <c r="N5" s="2"/>
      <c r="O5" s="2"/>
      <c r="P5" s="2"/>
      <c r="Q5" s="2"/>
    </row>
    <row r="6" spans="1:17" ht="30" customHeight="1" thickBot="1" x14ac:dyDescent="0.3">
      <c r="A6" s="31"/>
      <c r="B6" s="4" t="s">
        <v>17</v>
      </c>
      <c r="C6" s="33"/>
      <c r="D6" s="34"/>
      <c r="E6" s="34"/>
      <c r="F6" s="35"/>
      <c r="G6" s="12">
        <v>30</v>
      </c>
    </row>
    <row r="7" spans="1:17" ht="29.1" customHeight="1" thickBot="1" x14ac:dyDescent="0.3">
      <c r="A7" s="32"/>
      <c r="B7" s="5" t="s">
        <v>6</v>
      </c>
      <c r="C7" s="21"/>
      <c r="D7" s="22"/>
      <c r="E7" s="22"/>
      <c r="F7" s="22"/>
      <c r="G7" s="15"/>
    </row>
    <row r="8" spans="1:17" ht="30" customHeight="1" thickBot="1" x14ac:dyDescent="0.3">
      <c r="A8" s="32"/>
      <c r="B8" s="6" t="s">
        <v>8</v>
      </c>
      <c r="C8" s="23"/>
      <c r="D8" s="23"/>
      <c r="E8" s="23"/>
      <c r="F8" s="24"/>
      <c r="G8" s="15"/>
    </row>
    <row r="9" spans="1:17" ht="34.5" customHeight="1" thickBot="1" x14ac:dyDescent="0.3">
      <c r="A9" s="32"/>
      <c r="B9" s="13" t="s">
        <v>57</v>
      </c>
      <c r="C9" s="14">
        <f>C7*C8</f>
        <v>0</v>
      </c>
      <c r="D9" s="14">
        <f t="shared" ref="D9:F9" si="0">D7*D8</f>
        <v>0</v>
      </c>
      <c r="E9" s="14">
        <f t="shared" si="0"/>
        <v>0</v>
      </c>
      <c r="F9" s="14">
        <f t="shared" si="0"/>
        <v>0</v>
      </c>
      <c r="G9" s="20">
        <f>SUM(C9:F9)</f>
        <v>0</v>
      </c>
      <c r="H9">
        <v>6</v>
      </c>
    </row>
    <row r="10" spans="1:17" ht="15" customHeight="1" thickTop="1" x14ac:dyDescent="0.25">
      <c r="A10" s="36" t="s">
        <v>41</v>
      </c>
      <c r="B10" s="37"/>
      <c r="C10" s="63" t="s">
        <v>10</v>
      </c>
      <c r="D10" s="27" t="s">
        <v>11</v>
      </c>
      <c r="E10" s="27" t="s">
        <v>12</v>
      </c>
      <c r="F10" s="27" t="s">
        <v>13</v>
      </c>
      <c r="G10" s="29" t="s">
        <v>1</v>
      </c>
    </row>
    <row r="11" spans="1:17" ht="15" customHeight="1" thickBot="1" x14ac:dyDescent="0.3">
      <c r="A11" s="38"/>
      <c r="B11" s="39"/>
      <c r="C11" s="64"/>
      <c r="D11" s="28"/>
      <c r="E11" s="28"/>
      <c r="F11" s="28"/>
      <c r="G11" s="30"/>
    </row>
    <row r="12" spans="1:17" ht="29.25" customHeight="1" thickBot="1" x14ac:dyDescent="0.3">
      <c r="A12" s="31"/>
      <c r="B12" s="7" t="s">
        <v>18</v>
      </c>
      <c r="C12" s="33"/>
      <c r="D12" s="34"/>
      <c r="E12" s="34"/>
      <c r="F12" s="35"/>
      <c r="G12" s="12">
        <v>10</v>
      </c>
    </row>
    <row r="13" spans="1:17" ht="29.1" customHeight="1" thickBot="1" x14ac:dyDescent="0.3">
      <c r="A13" s="32"/>
      <c r="B13" s="5" t="s">
        <v>9</v>
      </c>
      <c r="C13" s="21"/>
      <c r="D13" s="21"/>
      <c r="E13" s="21"/>
      <c r="F13" s="21"/>
      <c r="G13" s="15"/>
    </row>
    <row r="14" spans="1:17" ht="30" customHeight="1" thickBot="1" x14ac:dyDescent="0.3">
      <c r="A14" s="32"/>
      <c r="B14" s="6" t="s">
        <v>8</v>
      </c>
      <c r="C14" s="23"/>
      <c r="D14" s="23"/>
      <c r="E14" s="23"/>
      <c r="F14" s="24"/>
      <c r="G14" s="15"/>
    </row>
    <row r="15" spans="1:17" ht="34.5" customHeight="1" thickBot="1" x14ac:dyDescent="0.3">
      <c r="A15" s="32"/>
      <c r="B15" s="13" t="s">
        <v>57</v>
      </c>
      <c r="C15" s="14">
        <f>C13*C14</f>
        <v>0</v>
      </c>
      <c r="D15" s="14">
        <f t="shared" ref="D15:F15" si="1">D13*D14</f>
        <v>0</v>
      </c>
      <c r="E15" s="14">
        <f t="shared" si="1"/>
        <v>0</v>
      </c>
      <c r="F15" s="14">
        <f t="shared" si="1"/>
        <v>0</v>
      </c>
      <c r="G15" s="20">
        <f>SUM(C15:F15)</f>
        <v>0</v>
      </c>
    </row>
    <row r="16" spans="1:17" ht="15" customHeight="1" thickTop="1" x14ac:dyDescent="0.25">
      <c r="A16" s="36" t="s">
        <v>42</v>
      </c>
      <c r="B16" s="37"/>
      <c r="C16" s="63" t="s">
        <v>10</v>
      </c>
      <c r="D16" s="27" t="s">
        <v>11</v>
      </c>
      <c r="E16" s="27" t="s">
        <v>12</v>
      </c>
      <c r="F16" s="27" t="s">
        <v>13</v>
      </c>
      <c r="G16" s="29" t="s">
        <v>1</v>
      </c>
    </row>
    <row r="17" spans="1:8" ht="15" customHeight="1" thickBot="1" x14ac:dyDescent="0.3">
      <c r="A17" s="38"/>
      <c r="B17" s="39"/>
      <c r="C17" s="64"/>
      <c r="D17" s="28"/>
      <c r="E17" s="28"/>
      <c r="F17" s="28"/>
      <c r="G17" s="30"/>
    </row>
    <row r="18" spans="1:8" ht="30" customHeight="1" thickBot="1" x14ac:dyDescent="0.3">
      <c r="A18" s="31"/>
      <c r="B18" s="7" t="s">
        <v>19</v>
      </c>
      <c r="C18" s="33"/>
      <c r="D18" s="34"/>
      <c r="E18" s="34"/>
      <c r="F18" s="35"/>
      <c r="G18" s="12">
        <v>12</v>
      </c>
    </row>
    <row r="19" spans="1:8" ht="30" customHeight="1" thickBot="1" x14ac:dyDescent="0.3">
      <c r="A19" s="32"/>
      <c r="B19" s="5" t="s">
        <v>6</v>
      </c>
      <c r="C19" s="21"/>
      <c r="D19" s="21"/>
      <c r="E19" s="21"/>
      <c r="F19" s="21"/>
      <c r="G19" s="15"/>
      <c r="H19">
        <v>18</v>
      </c>
    </row>
    <row r="20" spans="1:8" ht="30" customHeight="1" thickBot="1" x14ac:dyDescent="0.3">
      <c r="A20" s="32"/>
      <c r="B20" s="6" t="s">
        <v>8</v>
      </c>
      <c r="C20" s="23"/>
      <c r="D20" s="23"/>
      <c r="E20" s="23"/>
      <c r="F20" s="24"/>
      <c r="G20" s="15"/>
    </row>
    <row r="21" spans="1:8" ht="36" customHeight="1" thickBot="1" x14ac:dyDescent="0.3">
      <c r="A21" s="32"/>
      <c r="B21" s="13" t="s">
        <v>57</v>
      </c>
      <c r="C21" s="14">
        <f>C19*C20</f>
        <v>0</v>
      </c>
      <c r="D21" s="14">
        <f t="shared" ref="D21:F21" si="2">D19*D20</f>
        <v>0</v>
      </c>
      <c r="E21" s="14">
        <f t="shared" si="2"/>
        <v>0</v>
      </c>
      <c r="F21" s="14">
        <f t="shared" si="2"/>
        <v>0</v>
      </c>
      <c r="G21" s="20">
        <f>SUM(C21:F21)</f>
        <v>0</v>
      </c>
    </row>
    <row r="22" spans="1:8" ht="30" customHeight="1" thickTop="1" thickBot="1" x14ac:dyDescent="0.3">
      <c r="A22" s="41" t="s">
        <v>3</v>
      </c>
      <c r="B22" s="42"/>
      <c r="C22" s="42"/>
      <c r="D22" s="42"/>
      <c r="E22" s="42"/>
      <c r="F22" s="43"/>
      <c r="G22" s="25">
        <f>SUM(G9,G15,G21)</f>
        <v>0</v>
      </c>
    </row>
    <row r="23" spans="1:8" ht="30" customHeight="1" thickBot="1" x14ac:dyDescent="0.3">
      <c r="A23" s="3"/>
      <c r="B23" s="3"/>
      <c r="C23" s="3"/>
      <c r="D23" s="3"/>
      <c r="E23" s="3"/>
      <c r="F23" s="3"/>
      <c r="G23" s="10"/>
    </row>
    <row r="24" spans="1:8" ht="30" customHeight="1" thickBot="1" x14ac:dyDescent="0.3">
      <c r="A24" s="71" t="s">
        <v>37</v>
      </c>
      <c r="B24" s="72"/>
      <c r="C24" s="72"/>
      <c r="D24" s="72"/>
      <c r="E24" s="72"/>
      <c r="F24" s="72"/>
      <c r="G24" s="73"/>
    </row>
    <row r="25" spans="1:8" ht="15" customHeight="1" thickTop="1" x14ac:dyDescent="0.25">
      <c r="A25" s="36" t="s">
        <v>43</v>
      </c>
      <c r="B25" s="37"/>
      <c r="C25" s="63" t="s">
        <v>10</v>
      </c>
      <c r="D25" s="27" t="s">
        <v>11</v>
      </c>
      <c r="E25" s="27" t="s">
        <v>12</v>
      </c>
      <c r="F25" s="27" t="s">
        <v>13</v>
      </c>
      <c r="G25" s="29" t="s">
        <v>1</v>
      </c>
    </row>
    <row r="26" spans="1:8" ht="15" customHeight="1" thickBot="1" x14ac:dyDescent="0.3">
      <c r="A26" s="38"/>
      <c r="B26" s="39"/>
      <c r="C26" s="64"/>
      <c r="D26" s="28"/>
      <c r="E26" s="28"/>
      <c r="F26" s="28"/>
      <c r="G26" s="30"/>
    </row>
    <row r="27" spans="1:8" ht="30" customHeight="1" thickBot="1" x14ac:dyDescent="0.3">
      <c r="A27" s="31"/>
      <c r="B27" s="4" t="s">
        <v>20</v>
      </c>
      <c r="C27" s="33"/>
      <c r="D27" s="34"/>
      <c r="E27" s="34"/>
      <c r="F27" s="35"/>
      <c r="G27" s="12">
        <v>10</v>
      </c>
    </row>
    <row r="28" spans="1:8" ht="29.45" customHeight="1" thickBot="1" x14ac:dyDescent="0.3">
      <c r="A28" s="32"/>
      <c r="B28" s="5" t="s">
        <v>6</v>
      </c>
      <c r="C28" s="21"/>
      <c r="D28" s="22"/>
      <c r="E28" s="22"/>
      <c r="F28" s="22"/>
      <c r="G28" s="15"/>
    </row>
    <row r="29" spans="1:8" ht="29.45" customHeight="1" thickBot="1" x14ac:dyDescent="0.3">
      <c r="A29" s="32"/>
      <c r="B29" s="6" t="s">
        <v>8</v>
      </c>
      <c r="C29" s="23"/>
      <c r="D29" s="23"/>
      <c r="E29" s="23"/>
      <c r="F29" s="24"/>
      <c r="G29" s="15"/>
    </row>
    <row r="30" spans="1:8" ht="34.5" customHeight="1" thickBot="1" x14ac:dyDescent="0.3">
      <c r="A30" s="32"/>
      <c r="B30" s="13" t="s">
        <v>57</v>
      </c>
      <c r="C30" s="14">
        <f>C28*C29</f>
        <v>0</v>
      </c>
      <c r="D30" s="14">
        <f t="shared" ref="D30:F30" si="3">D28*D29</f>
        <v>0</v>
      </c>
      <c r="E30" s="14">
        <f t="shared" si="3"/>
        <v>0</v>
      </c>
      <c r="F30" s="14">
        <f t="shared" si="3"/>
        <v>0</v>
      </c>
      <c r="G30" s="20">
        <f>SUM(C30:F30)</f>
        <v>0</v>
      </c>
    </row>
    <row r="31" spans="1:8" ht="15" customHeight="1" thickTop="1" x14ac:dyDescent="0.25">
      <c r="A31" s="36" t="s">
        <v>44</v>
      </c>
      <c r="B31" s="37"/>
      <c r="C31" s="63" t="s">
        <v>10</v>
      </c>
      <c r="D31" s="27" t="s">
        <v>11</v>
      </c>
      <c r="E31" s="27" t="s">
        <v>12</v>
      </c>
      <c r="F31" s="27" t="s">
        <v>13</v>
      </c>
      <c r="G31" s="29" t="s">
        <v>1</v>
      </c>
    </row>
    <row r="32" spans="1:8" ht="15" customHeight="1" thickBot="1" x14ac:dyDescent="0.3">
      <c r="A32" s="38"/>
      <c r="B32" s="39"/>
      <c r="C32" s="64"/>
      <c r="D32" s="28"/>
      <c r="E32" s="28"/>
      <c r="F32" s="28"/>
      <c r="G32" s="30"/>
    </row>
    <row r="33" spans="1:7" ht="28.5" customHeight="1" thickBot="1" x14ac:dyDescent="0.3">
      <c r="A33" s="31"/>
      <c r="B33" s="7" t="s">
        <v>21</v>
      </c>
      <c r="C33" s="33"/>
      <c r="D33" s="34"/>
      <c r="E33" s="34"/>
      <c r="F33" s="35"/>
      <c r="G33" s="12">
        <v>10</v>
      </c>
    </row>
    <row r="34" spans="1:7" ht="29.1" customHeight="1" thickBot="1" x14ac:dyDescent="0.3">
      <c r="A34" s="32"/>
      <c r="B34" s="5" t="s">
        <v>9</v>
      </c>
      <c r="C34" s="21"/>
      <c r="D34" s="21"/>
      <c r="E34" s="21"/>
      <c r="F34" s="21"/>
      <c r="G34" s="15"/>
    </row>
    <row r="35" spans="1:7" ht="29.1" customHeight="1" thickBot="1" x14ac:dyDescent="0.3">
      <c r="A35" s="32"/>
      <c r="B35" s="6" t="s">
        <v>8</v>
      </c>
      <c r="C35" s="23"/>
      <c r="D35" s="23"/>
      <c r="E35" s="23"/>
      <c r="F35" s="24"/>
      <c r="G35" s="15"/>
    </row>
    <row r="36" spans="1:7" ht="33.950000000000003" customHeight="1" thickBot="1" x14ac:dyDescent="0.3">
      <c r="A36" s="32"/>
      <c r="B36" s="13" t="s">
        <v>57</v>
      </c>
      <c r="C36" s="14">
        <f>C34*C35</f>
        <v>0</v>
      </c>
      <c r="D36" s="14">
        <f t="shared" ref="D36:F36" si="4">D34*D35</f>
        <v>0</v>
      </c>
      <c r="E36" s="14">
        <f t="shared" si="4"/>
        <v>0</v>
      </c>
      <c r="F36" s="14">
        <f t="shared" si="4"/>
        <v>0</v>
      </c>
      <c r="G36" s="20">
        <f>SUM(C36:F36)</f>
        <v>0</v>
      </c>
    </row>
    <row r="37" spans="1:7" ht="15" customHeight="1" thickTop="1" x14ac:dyDescent="0.25">
      <c r="A37" s="36" t="s">
        <v>45</v>
      </c>
      <c r="B37" s="37"/>
      <c r="C37" s="63" t="s">
        <v>10</v>
      </c>
      <c r="D37" s="27" t="s">
        <v>11</v>
      </c>
      <c r="E37" s="27" t="s">
        <v>12</v>
      </c>
      <c r="F37" s="27" t="s">
        <v>13</v>
      </c>
      <c r="G37" s="29" t="s">
        <v>1</v>
      </c>
    </row>
    <row r="38" spans="1:7" ht="15" customHeight="1" thickBot="1" x14ac:dyDescent="0.3">
      <c r="A38" s="38"/>
      <c r="B38" s="39"/>
      <c r="C38" s="64"/>
      <c r="D38" s="28"/>
      <c r="E38" s="28"/>
      <c r="F38" s="28"/>
      <c r="G38" s="30"/>
    </row>
    <row r="39" spans="1:7" ht="28.5" customHeight="1" thickBot="1" x14ac:dyDescent="0.3">
      <c r="A39" s="31"/>
      <c r="B39" s="7" t="s">
        <v>22</v>
      </c>
      <c r="C39" s="33"/>
      <c r="D39" s="34"/>
      <c r="E39" s="34"/>
      <c r="F39" s="35"/>
      <c r="G39" s="12">
        <v>200</v>
      </c>
    </row>
    <row r="40" spans="1:7" ht="29.45" customHeight="1" thickBot="1" x14ac:dyDescent="0.3">
      <c r="A40" s="32"/>
      <c r="B40" s="5" t="s">
        <v>6</v>
      </c>
      <c r="C40" s="21"/>
      <c r="D40" s="21"/>
      <c r="E40" s="21"/>
      <c r="F40" s="21"/>
      <c r="G40" s="15"/>
    </row>
    <row r="41" spans="1:7" ht="29.45" customHeight="1" thickBot="1" x14ac:dyDescent="0.3">
      <c r="A41" s="32"/>
      <c r="B41" s="6" t="s">
        <v>8</v>
      </c>
      <c r="C41" s="23"/>
      <c r="D41" s="23"/>
      <c r="E41" s="23"/>
      <c r="F41" s="24"/>
      <c r="G41" s="15"/>
    </row>
    <row r="42" spans="1:7" ht="33.6" customHeight="1" thickBot="1" x14ac:dyDescent="0.3">
      <c r="A42" s="32"/>
      <c r="B42" s="13" t="s">
        <v>57</v>
      </c>
      <c r="C42" s="14">
        <f>C40*C41</f>
        <v>0</v>
      </c>
      <c r="D42" s="14">
        <f t="shared" ref="D42:F42" si="5">D40*D41</f>
        <v>0</v>
      </c>
      <c r="E42" s="14">
        <f t="shared" si="5"/>
        <v>0</v>
      </c>
      <c r="F42" s="14">
        <f t="shared" si="5"/>
        <v>0</v>
      </c>
      <c r="G42" s="20">
        <f>SUM(C42:F42)</f>
        <v>0</v>
      </c>
    </row>
    <row r="43" spans="1:7" ht="29.45" customHeight="1" thickTop="1" thickBot="1" x14ac:dyDescent="0.3">
      <c r="A43" s="41" t="s">
        <v>4</v>
      </c>
      <c r="B43" s="42"/>
      <c r="C43" s="42"/>
      <c r="D43" s="42"/>
      <c r="E43" s="42"/>
      <c r="F43" s="43"/>
      <c r="G43" s="25">
        <f>SUM(G30,G36,G42)</f>
        <v>0</v>
      </c>
    </row>
    <row r="44" spans="1:7" ht="29.1" customHeight="1" thickBot="1" x14ac:dyDescent="0.3">
      <c r="A44" s="8"/>
      <c r="B44" s="9"/>
      <c r="C44" s="8"/>
      <c r="D44" s="8"/>
      <c r="E44" s="8"/>
      <c r="F44" s="8"/>
      <c r="G44" s="8"/>
    </row>
    <row r="45" spans="1:7" ht="30" customHeight="1" thickBot="1" x14ac:dyDescent="0.3">
      <c r="A45" s="71" t="s">
        <v>38</v>
      </c>
      <c r="B45" s="72"/>
      <c r="C45" s="72"/>
      <c r="D45" s="72"/>
      <c r="E45" s="72"/>
      <c r="F45" s="72"/>
      <c r="G45" s="73"/>
    </row>
    <row r="46" spans="1:7" ht="15" customHeight="1" thickTop="1" x14ac:dyDescent="0.25">
      <c r="A46" s="36" t="s">
        <v>46</v>
      </c>
      <c r="B46" s="37"/>
      <c r="C46" s="63" t="s">
        <v>10</v>
      </c>
      <c r="D46" s="27" t="s">
        <v>11</v>
      </c>
      <c r="E46" s="27" t="s">
        <v>12</v>
      </c>
      <c r="F46" s="27" t="s">
        <v>13</v>
      </c>
      <c r="G46" s="29" t="s">
        <v>1</v>
      </c>
    </row>
    <row r="47" spans="1:7" ht="15" customHeight="1" thickBot="1" x14ac:dyDescent="0.3">
      <c r="A47" s="38"/>
      <c r="B47" s="39"/>
      <c r="C47" s="64"/>
      <c r="D47" s="28"/>
      <c r="E47" s="28"/>
      <c r="F47" s="28"/>
      <c r="G47" s="30"/>
    </row>
    <row r="48" spans="1:7" ht="30" customHeight="1" thickBot="1" x14ac:dyDescent="0.3">
      <c r="A48" s="31"/>
      <c r="B48" s="4" t="s">
        <v>23</v>
      </c>
      <c r="C48" s="33"/>
      <c r="D48" s="34"/>
      <c r="E48" s="34"/>
      <c r="F48" s="35"/>
      <c r="G48" s="12">
        <v>10</v>
      </c>
    </row>
    <row r="49" spans="1:7" ht="30" customHeight="1" thickBot="1" x14ac:dyDescent="0.3">
      <c r="A49" s="32"/>
      <c r="B49" s="5" t="s">
        <v>6</v>
      </c>
      <c r="C49" s="21"/>
      <c r="D49" s="22"/>
      <c r="E49" s="22"/>
      <c r="F49" s="22"/>
      <c r="G49" s="15"/>
    </row>
    <row r="50" spans="1:7" ht="30" customHeight="1" thickBot="1" x14ac:dyDescent="0.3">
      <c r="A50" s="32"/>
      <c r="B50" s="6" t="s">
        <v>8</v>
      </c>
      <c r="C50" s="23"/>
      <c r="D50" s="23"/>
      <c r="E50" s="23"/>
      <c r="F50" s="24"/>
      <c r="G50" s="15"/>
    </row>
    <row r="51" spans="1:7" ht="34.5" customHeight="1" thickBot="1" x14ac:dyDescent="0.3">
      <c r="A51" s="32"/>
      <c r="B51" s="13" t="s">
        <v>57</v>
      </c>
      <c r="C51" s="14">
        <f>C49*C50</f>
        <v>0</v>
      </c>
      <c r="D51" s="14">
        <f t="shared" ref="D51:F51" si="6">D49*D50</f>
        <v>0</v>
      </c>
      <c r="E51" s="14">
        <f t="shared" si="6"/>
        <v>0</v>
      </c>
      <c r="F51" s="14">
        <f t="shared" si="6"/>
        <v>0</v>
      </c>
      <c r="G51" s="20">
        <f>SUM(C51:F51)</f>
        <v>0</v>
      </c>
    </row>
    <row r="52" spans="1:7" ht="15" customHeight="1" thickTop="1" x14ac:dyDescent="0.25">
      <c r="A52" s="36" t="s">
        <v>47</v>
      </c>
      <c r="B52" s="37"/>
      <c r="C52" s="63" t="s">
        <v>10</v>
      </c>
      <c r="D52" s="27" t="s">
        <v>11</v>
      </c>
      <c r="E52" s="27" t="s">
        <v>12</v>
      </c>
      <c r="F52" s="27" t="s">
        <v>13</v>
      </c>
      <c r="G52" s="29" t="s">
        <v>1</v>
      </c>
    </row>
    <row r="53" spans="1:7" ht="15" customHeight="1" thickBot="1" x14ac:dyDescent="0.3">
      <c r="A53" s="38"/>
      <c r="B53" s="39"/>
      <c r="C53" s="64"/>
      <c r="D53" s="28"/>
      <c r="E53" s="28"/>
      <c r="F53" s="28"/>
      <c r="G53" s="30"/>
    </row>
    <row r="54" spans="1:7" ht="29.45" customHeight="1" thickBot="1" x14ac:dyDescent="0.3">
      <c r="A54" s="31"/>
      <c r="B54" s="7" t="s">
        <v>24</v>
      </c>
      <c r="C54" s="33"/>
      <c r="D54" s="34"/>
      <c r="E54" s="34"/>
      <c r="F54" s="35"/>
      <c r="G54" s="12">
        <v>40</v>
      </c>
    </row>
    <row r="55" spans="1:7" ht="29.45" customHeight="1" thickBot="1" x14ac:dyDescent="0.3">
      <c r="A55" s="32"/>
      <c r="B55" s="5" t="s">
        <v>9</v>
      </c>
      <c r="C55" s="21"/>
      <c r="D55" s="21"/>
      <c r="E55" s="21"/>
      <c r="F55" s="21"/>
      <c r="G55" s="15"/>
    </row>
    <row r="56" spans="1:7" ht="29.45" customHeight="1" thickBot="1" x14ac:dyDescent="0.3">
      <c r="A56" s="32"/>
      <c r="B56" s="6" t="s">
        <v>8</v>
      </c>
      <c r="C56" s="23"/>
      <c r="D56" s="23"/>
      <c r="E56" s="23"/>
      <c r="F56" s="24"/>
      <c r="G56" s="15"/>
    </row>
    <row r="57" spans="1:7" ht="33.6" customHeight="1" thickBot="1" x14ac:dyDescent="0.3">
      <c r="A57" s="32"/>
      <c r="B57" s="13" t="s">
        <v>57</v>
      </c>
      <c r="C57" s="14">
        <f>C55*C56</f>
        <v>0</v>
      </c>
      <c r="D57" s="14">
        <f t="shared" ref="D57:F57" si="7">D55*D56</f>
        <v>0</v>
      </c>
      <c r="E57" s="14">
        <f t="shared" si="7"/>
        <v>0</v>
      </c>
      <c r="F57" s="14">
        <f t="shared" si="7"/>
        <v>0</v>
      </c>
      <c r="G57" s="20">
        <f>SUM(C57:F57)</f>
        <v>0</v>
      </c>
    </row>
    <row r="58" spans="1:7" ht="30" customHeight="1" thickTop="1" thickBot="1" x14ac:dyDescent="0.3">
      <c r="A58" s="41" t="s">
        <v>5</v>
      </c>
      <c r="B58" s="42"/>
      <c r="C58" s="42"/>
      <c r="D58" s="42"/>
      <c r="E58" s="42"/>
      <c r="F58" s="43"/>
      <c r="G58" s="25">
        <f>SUM(G51,G57)</f>
        <v>0</v>
      </c>
    </row>
    <row r="59" spans="1:7" ht="29.45" customHeight="1" thickBot="1" x14ac:dyDescent="0.3">
      <c r="A59" s="8"/>
      <c r="B59" s="9"/>
      <c r="C59" s="8"/>
      <c r="D59" s="8"/>
      <c r="E59" s="8"/>
      <c r="F59" s="8"/>
      <c r="G59" s="8"/>
    </row>
    <row r="60" spans="1:7" ht="29.25" customHeight="1" thickBot="1" x14ac:dyDescent="0.3">
      <c r="A60" s="71" t="s">
        <v>39</v>
      </c>
      <c r="B60" s="72"/>
      <c r="C60" s="72"/>
      <c r="D60" s="72"/>
      <c r="E60" s="72"/>
      <c r="F60" s="72"/>
      <c r="G60" s="73"/>
    </row>
    <row r="61" spans="1:7" ht="15" customHeight="1" thickTop="1" x14ac:dyDescent="0.25">
      <c r="A61" s="36" t="s">
        <v>48</v>
      </c>
      <c r="B61" s="37"/>
      <c r="C61" s="63" t="s">
        <v>10</v>
      </c>
      <c r="D61" s="27" t="s">
        <v>11</v>
      </c>
      <c r="E61" s="27" t="s">
        <v>12</v>
      </c>
      <c r="F61" s="27" t="s">
        <v>13</v>
      </c>
      <c r="G61" s="29" t="s">
        <v>1</v>
      </c>
    </row>
    <row r="62" spans="1:7" ht="15" customHeight="1" thickBot="1" x14ac:dyDescent="0.3">
      <c r="A62" s="38"/>
      <c r="B62" s="39"/>
      <c r="C62" s="64"/>
      <c r="D62" s="28"/>
      <c r="E62" s="28"/>
      <c r="F62" s="28"/>
      <c r="G62" s="30"/>
    </row>
    <row r="63" spans="1:7" ht="30" customHeight="1" thickBot="1" x14ac:dyDescent="0.3">
      <c r="A63" s="89"/>
      <c r="B63" s="4" t="s">
        <v>25</v>
      </c>
      <c r="C63" s="33"/>
      <c r="D63" s="34"/>
      <c r="E63" s="34"/>
      <c r="F63" s="35"/>
      <c r="G63" s="12">
        <v>30</v>
      </c>
    </row>
    <row r="64" spans="1:7" ht="29.25" customHeight="1" thickBot="1" x14ac:dyDescent="0.3">
      <c r="A64" s="90"/>
      <c r="B64" s="6" t="s">
        <v>6</v>
      </c>
      <c r="C64" s="21"/>
      <c r="D64" s="22"/>
      <c r="E64" s="22"/>
      <c r="F64" s="22"/>
      <c r="G64" s="15"/>
    </row>
    <row r="65" spans="1:7" ht="29.25" customHeight="1" thickBot="1" x14ac:dyDescent="0.3">
      <c r="A65" s="90"/>
      <c r="B65" s="6" t="s">
        <v>8</v>
      </c>
      <c r="C65" s="23"/>
      <c r="D65" s="23"/>
      <c r="E65" s="23"/>
      <c r="F65" s="24"/>
      <c r="G65" s="15"/>
    </row>
    <row r="66" spans="1:7" ht="30.75" thickBot="1" x14ac:dyDescent="0.3">
      <c r="A66" s="90"/>
      <c r="B66" s="16" t="s">
        <v>57</v>
      </c>
      <c r="C66" s="14">
        <f>C64*C65</f>
        <v>0</v>
      </c>
      <c r="D66" s="14">
        <f t="shared" ref="D66:F66" si="8">D64*D65</f>
        <v>0</v>
      </c>
      <c r="E66" s="14">
        <f t="shared" si="8"/>
        <v>0</v>
      </c>
      <c r="F66" s="14">
        <f t="shared" si="8"/>
        <v>0</v>
      </c>
      <c r="G66" s="20">
        <f>SUM(C66:F66)</f>
        <v>0</v>
      </c>
    </row>
    <row r="67" spans="1:7" ht="32.1" customHeight="1" thickTop="1" thickBot="1" x14ac:dyDescent="0.3">
      <c r="A67" s="86" t="s">
        <v>50</v>
      </c>
      <c r="B67" s="87"/>
      <c r="C67" s="87"/>
      <c r="D67" s="87"/>
      <c r="E67" s="87"/>
      <c r="F67" s="88"/>
      <c r="G67" s="17">
        <v>750</v>
      </c>
    </row>
    <row r="68" spans="1:7" ht="29.25" customHeight="1" thickTop="1" thickBot="1" x14ac:dyDescent="0.3">
      <c r="A68" s="41" t="s">
        <v>7</v>
      </c>
      <c r="B68" s="42"/>
      <c r="C68" s="42"/>
      <c r="D68" s="42"/>
      <c r="E68" s="42"/>
      <c r="F68" s="43"/>
      <c r="G68" s="25">
        <f>SUM(G66,G67)</f>
        <v>750</v>
      </c>
    </row>
    <row r="69" spans="1:7" ht="30" customHeight="1" thickBot="1" x14ac:dyDescent="0.3">
      <c r="A69" s="8"/>
      <c r="B69" s="8"/>
      <c r="C69" s="8"/>
      <c r="D69" s="8"/>
      <c r="E69" s="8"/>
      <c r="F69" s="8"/>
      <c r="G69" s="8"/>
    </row>
    <row r="70" spans="1:7" ht="30" customHeight="1" thickBot="1" x14ac:dyDescent="0.3">
      <c r="A70" s="71" t="s">
        <v>26</v>
      </c>
      <c r="B70" s="72"/>
      <c r="C70" s="72"/>
      <c r="D70" s="72"/>
      <c r="E70" s="72"/>
      <c r="F70" s="72"/>
      <c r="G70" s="73"/>
    </row>
    <row r="71" spans="1:7" ht="30" customHeight="1" thickTop="1" x14ac:dyDescent="0.25">
      <c r="A71" s="68" t="s">
        <v>31</v>
      </c>
      <c r="B71" s="69"/>
      <c r="C71" s="55" t="s">
        <v>28</v>
      </c>
      <c r="D71" s="56"/>
      <c r="E71" s="59" t="s">
        <v>29</v>
      </c>
      <c r="F71" s="60"/>
      <c r="G71" s="29" t="s">
        <v>1</v>
      </c>
    </row>
    <row r="72" spans="1:7" ht="16.5" customHeight="1" thickBot="1" x14ac:dyDescent="0.3">
      <c r="A72" s="66" t="s">
        <v>2</v>
      </c>
      <c r="B72" s="67"/>
      <c r="C72" s="57"/>
      <c r="D72" s="58"/>
      <c r="E72" s="61"/>
      <c r="F72" s="62"/>
      <c r="G72" s="30"/>
    </row>
    <row r="73" spans="1:7" ht="15" customHeight="1" x14ac:dyDescent="0.25">
      <c r="A73" s="47" t="s">
        <v>27</v>
      </c>
      <c r="B73" s="48"/>
      <c r="C73" s="49">
        <v>1500</v>
      </c>
      <c r="D73" s="50"/>
      <c r="E73" s="77">
        <v>15</v>
      </c>
      <c r="F73" s="78"/>
      <c r="G73" s="53">
        <v>22500</v>
      </c>
    </row>
    <row r="74" spans="1:7" ht="15.75" customHeight="1" x14ac:dyDescent="0.25">
      <c r="A74" s="47"/>
      <c r="B74" s="48"/>
      <c r="C74" s="51"/>
      <c r="D74" s="52"/>
      <c r="E74" s="79"/>
      <c r="F74" s="80"/>
      <c r="G74" s="54"/>
    </row>
    <row r="75" spans="1:7" ht="15.75" thickBot="1" x14ac:dyDescent="0.3">
      <c r="A75" s="47"/>
      <c r="B75" s="48"/>
      <c r="C75" s="51"/>
      <c r="D75" s="52"/>
      <c r="E75" s="79"/>
      <c r="F75" s="80"/>
      <c r="G75" s="54"/>
    </row>
    <row r="76" spans="1:7" ht="29.25" customHeight="1" thickTop="1" x14ac:dyDescent="0.25">
      <c r="A76" s="68" t="s">
        <v>32</v>
      </c>
      <c r="B76" s="69"/>
      <c r="C76" s="55" t="s">
        <v>28</v>
      </c>
      <c r="D76" s="56"/>
      <c r="E76" s="59" t="s">
        <v>29</v>
      </c>
      <c r="F76" s="60"/>
      <c r="G76" s="29" t="s">
        <v>1</v>
      </c>
    </row>
    <row r="77" spans="1:7" ht="16.5" thickBot="1" x14ac:dyDescent="0.3">
      <c r="A77" s="66" t="s">
        <v>2</v>
      </c>
      <c r="B77" s="67"/>
      <c r="C77" s="57"/>
      <c r="D77" s="58"/>
      <c r="E77" s="61"/>
      <c r="F77" s="62"/>
      <c r="G77" s="30"/>
    </row>
    <row r="78" spans="1:7" ht="15" customHeight="1" x14ac:dyDescent="0.25">
      <c r="A78" s="47" t="s">
        <v>33</v>
      </c>
      <c r="B78" s="48"/>
      <c r="C78" s="49">
        <v>1500</v>
      </c>
      <c r="D78" s="50"/>
      <c r="E78" s="77">
        <v>5</v>
      </c>
      <c r="F78" s="78"/>
      <c r="G78" s="53">
        <v>7500</v>
      </c>
    </row>
    <row r="79" spans="1:7" ht="15" customHeight="1" x14ac:dyDescent="0.25">
      <c r="A79" s="47"/>
      <c r="B79" s="48"/>
      <c r="C79" s="51"/>
      <c r="D79" s="52"/>
      <c r="E79" s="79"/>
      <c r="F79" s="80"/>
      <c r="G79" s="54"/>
    </row>
    <row r="80" spans="1:7" ht="15" customHeight="1" thickBot="1" x14ac:dyDescent="0.3">
      <c r="A80" s="47"/>
      <c r="B80" s="48"/>
      <c r="C80" s="51"/>
      <c r="D80" s="52"/>
      <c r="E80" s="79"/>
      <c r="F80" s="80"/>
      <c r="G80" s="54"/>
    </row>
    <row r="81" spans="1:7" ht="29.25" customHeight="1" thickTop="1" x14ac:dyDescent="0.25">
      <c r="A81" s="68" t="s">
        <v>34</v>
      </c>
      <c r="B81" s="69"/>
      <c r="C81" s="55" t="s">
        <v>28</v>
      </c>
      <c r="D81" s="56"/>
      <c r="E81" s="59" t="s">
        <v>29</v>
      </c>
      <c r="F81" s="60"/>
      <c r="G81" s="29" t="s">
        <v>1</v>
      </c>
    </row>
    <row r="82" spans="1:7" ht="15" customHeight="1" thickBot="1" x14ac:dyDescent="0.3">
      <c r="A82" s="66" t="s">
        <v>2</v>
      </c>
      <c r="B82" s="67"/>
      <c r="C82" s="57"/>
      <c r="D82" s="58"/>
      <c r="E82" s="61"/>
      <c r="F82" s="62"/>
      <c r="G82" s="30"/>
    </row>
    <row r="83" spans="1:7" ht="15" customHeight="1" x14ac:dyDescent="0.25">
      <c r="A83" s="47" t="s">
        <v>35</v>
      </c>
      <c r="B83" s="48"/>
      <c r="C83" s="49" t="s">
        <v>54</v>
      </c>
      <c r="D83" s="50"/>
      <c r="E83" s="77">
        <v>23</v>
      </c>
      <c r="F83" s="78"/>
      <c r="G83" s="81">
        <v>9200</v>
      </c>
    </row>
    <row r="84" spans="1:7" ht="15" customHeight="1" x14ac:dyDescent="0.25">
      <c r="A84" s="47"/>
      <c r="B84" s="48"/>
      <c r="C84" s="51"/>
      <c r="D84" s="52"/>
      <c r="E84" s="79"/>
      <c r="F84" s="80"/>
      <c r="G84" s="82"/>
    </row>
    <row r="85" spans="1:7" ht="15" customHeight="1" thickBot="1" x14ac:dyDescent="0.3">
      <c r="A85" s="47"/>
      <c r="B85" s="48"/>
      <c r="C85" s="51"/>
      <c r="D85" s="52"/>
      <c r="E85" s="79"/>
      <c r="F85" s="80"/>
      <c r="G85" s="82"/>
    </row>
    <row r="86" spans="1:7" ht="29.25" customHeight="1" thickTop="1" thickBot="1" x14ac:dyDescent="0.3">
      <c r="A86" s="41" t="s">
        <v>30</v>
      </c>
      <c r="B86" s="42"/>
      <c r="C86" s="42"/>
      <c r="D86" s="42"/>
      <c r="E86" s="42"/>
      <c r="F86" s="43"/>
      <c r="G86" s="18">
        <v>39200</v>
      </c>
    </row>
    <row r="87" spans="1:7" ht="30" customHeight="1" thickBot="1" x14ac:dyDescent="0.3">
      <c r="A87" s="8"/>
      <c r="B87" s="8"/>
      <c r="C87" s="8"/>
      <c r="D87" s="8"/>
      <c r="E87" s="8"/>
      <c r="F87" s="8"/>
      <c r="G87" s="8"/>
    </row>
    <row r="88" spans="1:7" ht="30" customHeight="1" thickBot="1" x14ac:dyDescent="0.3">
      <c r="A88" s="44" t="s">
        <v>51</v>
      </c>
      <c r="B88" s="45"/>
      <c r="C88" s="45"/>
      <c r="D88" s="45"/>
      <c r="E88" s="45"/>
      <c r="F88" s="46"/>
      <c r="G88" s="19">
        <v>4000</v>
      </c>
    </row>
    <row r="89" spans="1:7" ht="30" customHeight="1" thickBot="1" x14ac:dyDescent="0.3">
      <c r="B89"/>
    </row>
    <row r="90" spans="1:7" ht="33.75" customHeight="1" thickBot="1" x14ac:dyDescent="0.3">
      <c r="A90" s="74" t="s">
        <v>56</v>
      </c>
      <c r="B90" s="75"/>
      <c r="C90" s="75"/>
      <c r="D90" s="75"/>
      <c r="E90" s="75"/>
      <c r="F90" s="76"/>
      <c r="G90" s="11" t="str">
        <f>IF(G9=0,"",SUM(G22,G43,G58,G68,G86,G88))</f>
        <v/>
      </c>
    </row>
    <row r="91" spans="1:7" ht="15.75" x14ac:dyDescent="0.25">
      <c r="A91" s="8"/>
      <c r="B91" s="9"/>
      <c r="C91" s="8"/>
      <c r="D91" s="8"/>
      <c r="E91" s="8"/>
      <c r="F91" s="8"/>
      <c r="G91" s="8"/>
    </row>
    <row r="92" spans="1:7" ht="53.45" customHeight="1" x14ac:dyDescent="0.25">
      <c r="A92" s="65" t="s">
        <v>49</v>
      </c>
      <c r="B92" s="65"/>
      <c r="C92" s="65"/>
      <c r="D92" s="65"/>
      <c r="E92" s="65"/>
      <c r="F92" s="65"/>
      <c r="G92" s="65"/>
    </row>
    <row r="93" spans="1:7" ht="30" customHeight="1" x14ac:dyDescent="0.25">
      <c r="A93" s="40" t="s">
        <v>16</v>
      </c>
      <c r="B93" s="40"/>
      <c r="C93" s="40"/>
      <c r="D93" s="40"/>
      <c r="E93" s="40"/>
      <c r="F93" s="40"/>
      <c r="G93" s="40"/>
    </row>
    <row r="94" spans="1:7" ht="30" customHeight="1" x14ac:dyDescent="0.25">
      <c r="A94" s="40" t="s">
        <v>55</v>
      </c>
      <c r="B94" s="40"/>
      <c r="C94" s="40"/>
      <c r="D94" s="40"/>
      <c r="E94" s="40"/>
      <c r="F94" s="40"/>
      <c r="G94" s="40"/>
    </row>
    <row r="95" spans="1:7" ht="50.1" customHeight="1" x14ac:dyDescent="0.25">
      <c r="A95" s="70" t="s">
        <v>52</v>
      </c>
      <c r="B95" s="70"/>
      <c r="C95" s="70"/>
      <c r="D95" s="70"/>
      <c r="E95" s="70"/>
      <c r="F95" s="70"/>
      <c r="G95" s="70"/>
    </row>
    <row r="96" spans="1:7" ht="48.75" customHeight="1" x14ac:dyDescent="0.25">
      <c r="A96" s="70" t="s">
        <v>53</v>
      </c>
      <c r="B96" s="70"/>
      <c r="C96" s="70"/>
      <c r="D96" s="70"/>
      <c r="E96" s="70"/>
      <c r="F96" s="70"/>
      <c r="G96" s="70"/>
    </row>
    <row r="100" spans="7:7" x14ac:dyDescent="0.25">
      <c r="G100" s="26"/>
    </row>
  </sheetData>
  <sheetProtection algorithmName="SHA-512" hashValue="zNmtoFywO0iLUNr/EM/FhXesgkT9+OSblP1vuktwflWeJcA6sKBfV8A+9GCO0pM0pTdi/7qtBxLdrTlDwGByKw==" saltValue="hYkI8kKJqTNqzmejftu4Dw==" spinCount="100000" sheet="1" selectLockedCells="1"/>
  <mergeCells count="119">
    <mergeCell ref="E78:F80"/>
    <mergeCell ref="A73:B75"/>
    <mergeCell ref="A72:B72"/>
    <mergeCell ref="E73:F75"/>
    <mergeCell ref="A67:F67"/>
    <mergeCell ref="A63:A66"/>
    <mergeCell ref="F16:F17"/>
    <mergeCell ref="G16:G17"/>
    <mergeCell ref="C31:C32"/>
    <mergeCell ref="D31:D32"/>
    <mergeCell ref="E31:E32"/>
    <mergeCell ref="A27:A30"/>
    <mergeCell ref="C27:F27"/>
    <mergeCell ref="A22:F22"/>
    <mergeCell ref="C18:F18"/>
    <mergeCell ref="A18:A21"/>
    <mergeCell ref="A33:A36"/>
    <mergeCell ref="C33:F33"/>
    <mergeCell ref="C37:C38"/>
    <mergeCell ref="D37:D38"/>
    <mergeCell ref="A52:B53"/>
    <mergeCell ref="A43:F43"/>
    <mergeCell ref="A45:G45"/>
    <mergeCell ref="C52:C53"/>
    <mergeCell ref="C12:F12"/>
    <mergeCell ref="F31:F32"/>
    <mergeCell ref="G31:G32"/>
    <mergeCell ref="C10:C11"/>
    <mergeCell ref="D10:D11"/>
    <mergeCell ref="E10:E11"/>
    <mergeCell ref="F10:F11"/>
    <mergeCell ref="A24:G24"/>
    <mergeCell ref="C25:C26"/>
    <mergeCell ref="D25:D26"/>
    <mergeCell ref="E25:E26"/>
    <mergeCell ref="F25:F26"/>
    <mergeCell ref="G25:G26"/>
    <mergeCell ref="A10:B11"/>
    <mergeCell ref="A16:B17"/>
    <mergeCell ref="A25:B26"/>
    <mergeCell ref="A31:B32"/>
    <mergeCell ref="G10:G11"/>
    <mergeCell ref="A12:A15"/>
    <mergeCell ref="C16:C17"/>
    <mergeCell ref="D16:D17"/>
    <mergeCell ref="E16:E17"/>
    <mergeCell ref="A2:G2"/>
    <mergeCell ref="A1:G1"/>
    <mergeCell ref="A6:A9"/>
    <mergeCell ref="A3:G3"/>
    <mergeCell ref="C4:C5"/>
    <mergeCell ref="D4:D5"/>
    <mergeCell ref="E4:E5"/>
    <mergeCell ref="F4:F5"/>
    <mergeCell ref="G4:G5"/>
    <mergeCell ref="C6:F6"/>
    <mergeCell ref="A4:B5"/>
    <mergeCell ref="A96:G96"/>
    <mergeCell ref="A95:G95"/>
    <mergeCell ref="A58:F58"/>
    <mergeCell ref="C63:F63"/>
    <mergeCell ref="A68:F68"/>
    <mergeCell ref="A93:G93"/>
    <mergeCell ref="A60:G60"/>
    <mergeCell ref="C61:C62"/>
    <mergeCell ref="D61:D62"/>
    <mergeCell ref="E61:E62"/>
    <mergeCell ref="F61:F62"/>
    <mergeCell ref="G61:G62"/>
    <mergeCell ref="A90:F90"/>
    <mergeCell ref="A81:B81"/>
    <mergeCell ref="E83:F85"/>
    <mergeCell ref="G83:G85"/>
    <mergeCell ref="A82:B82"/>
    <mergeCell ref="E71:F72"/>
    <mergeCell ref="C73:D75"/>
    <mergeCell ref="C71:D72"/>
    <mergeCell ref="A70:G70"/>
    <mergeCell ref="G78:G80"/>
    <mergeCell ref="A76:B76"/>
    <mergeCell ref="G76:G77"/>
    <mergeCell ref="A94:G94"/>
    <mergeCell ref="G71:G72"/>
    <mergeCell ref="A86:F86"/>
    <mergeCell ref="A88:F88"/>
    <mergeCell ref="G81:G82"/>
    <mergeCell ref="A83:B85"/>
    <mergeCell ref="C83:D85"/>
    <mergeCell ref="G46:G47"/>
    <mergeCell ref="A46:B47"/>
    <mergeCell ref="G73:G75"/>
    <mergeCell ref="C76:D77"/>
    <mergeCell ref="E76:F77"/>
    <mergeCell ref="A78:B80"/>
    <mergeCell ref="C78:D80"/>
    <mergeCell ref="C81:D82"/>
    <mergeCell ref="E81:F82"/>
    <mergeCell ref="A61:B62"/>
    <mergeCell ref="C46:C47"/>
    <mergeCell ref="D46:D47"/>
    <mergeCell ref="E46:E47"/>
    <mergeCell ref="F46:F47"/>
    <mergeCell ref="A92:G92"/>
    <mergeCell ref="A77:B77"/>
    <mergeCell ref="A71:B71"/>
    <mergeCell ref="E37:E38"/>
    <mergeCell ref="F37:F38"/>
    <mergeCell ref="G37:G38"/>
    <mergeCell ref="A39:A42"/>
    <mergeCell ref="C39:F39"/>
    <mergeCell ref="C54:F54"/>
    <mergeCell ref="A48:A51"/>
    <mergeCell ref="A54:A57"/>
    <mergeCell ref="C48:F48"/>
    <mergeCell ref="A37:B38"/>
    <mergeCell ref="D52:D53"/>
    <mergeCell ref="E52:E53"/>
    <mergeCell ref="F52:F53"/>
    <mergeCell ref="G52:G53"/>
  </mergeCells>
  <pageMargins left="0.7" right="0.7" top="0.75" bottom="0.46666666666666667" header="0.3" footer="0.3"/>
  <pageSetup scale="80" orientation="landscape" r:id="rId1"/>
  <headerFooter>
    <oddHeader xml:space="preserve">&amp;C&amp;"Arial,Bold"&amp;14ATTACHMENT 4
COST SHEET&amp;R&amp;"Arial,Regular"State Water Resources Control Board
SBO Number: 26-031-110
</oddHeader>
    <oddFooter xml:space="preserve">&amp;R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f3c239b-f8ce-4873-a11a-f2e25a279d88" xsi:nil="true"/>
    <SharedWithUsers xmlns="a6cb3770-0ba0-4963-b2e0-3d5b1a52b97f">
      <UserInfo>
        <DisplayName>Stork, Natalie@Waterboards</DisplayName>
        <AccountId>2662</AccountId>
        <AccountType/>
      </UserInfo>
      <UserInfo>
        <DisplayName>Marzan, Lisa@Waterboards</DisplayName>
        <AccountId>721</AccountId>
        <AccountType/>
      </UserInfo>
    </SharedWithUsers>
    <DateTime xmlns="567be45a-4a23-4f05-8949-12870e4c43ab" xsi:nil="true"/>
    <PotentiallySensitive xmlns="567be45a-4a23-4f05-8949-12870e4c43ab">false</PotentiallySensitive>
    <lcf76f155ced4ddcb4097134ff3c332f xmlns="567be45a-4a23-4f05-8949-12870e4c43a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888342FD0CF324EAE570C4B5A4537B0" ma:contentTypeVersion="20" ma:contentTypeDescription="Create a new document." ma:contentTypeScope="" ma:versionID="a470426b13719c3245de9b99f5775aa9">
  <xsd:schema xmlns:xsd="http://www.w3.org/2001/XMLSchema" xmlns:xs="http://www.w3.org/2001/XMLSchema" xmlns:p="http://schemas.microsoft.com/office/2006/metadata/properties" xmlns:ns2="a6cb3770-0ba0-4963-b2e0-3d5b1a52b97f" xmlns:ns3="567be45a-4a23-4f05-8949-12870e4c43ab" xmlns:ns4="df3c239b-f8ce-4873-a11a-f2e25a279d88" targetNamespace="http://schemas.microsoft.com/office/2006/metadata/properties" ma:root="true" ma:fieldsID="4a6c65f6302851475da5e5c6c2cbc7cd" ns2:_="" ns3:_="" ns4:_="">
    <xsd:import namespace="a6cb3770-0ba0-4963-b2e0-3d5b1a52b97f"/>
    <xsd:import namespace="567be45a-4a23-4f05-8949-12870e4c43ab"/>
    <xsd:import namespace="df3c239b-f8ce-4873-a11a-f2e25a279d8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4:TaxCatchAll"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SearchProperties" minOccurs="0"/>
                <xsd:element ref="ns3:MediaServiceBillingMetadata" minOccurs="0"/>
                <xsd:element ref="ns3:PotentiallySensitive" minOccurs="0"/>
                <xsd:element ref="ns3:Date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cb3770-0ba0-4963-b2e0-3d5b1a52b97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67be45a-4a23-4f05-8949-12870e4c43a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1cfdcae8-6a83-4c52-b891-75b08cbe23e4"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PotentiallySensitive" ma:index="24" nillable="true" ma:displayName="Potentially Sensitive" ma:default="0" ma:format="Dropdown" ma:internalName="PotentiallySensitive">
      <xsd:simpleType>
        <xsd:restriction base="dms:Boolean"/>
      </xsd:simpleType>
    </xsd:element>
    <xsd:element name="DateTime" ma:index="25" nillable="true" ma:displayName="Date &amp; Time" ma:format="DateTime" ma:internalName="Dat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3c239b-f8ce-4873-a11a-f2e25a279d88"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b1a995b-661f-428b-b6ae-61fe0b27d2e9}" ma:internalName="TaxCatchAll" ma:showField="CatchAllData" ma:web="df3c239b-f8ce-4873-a11a-f2e25a279d8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77CCC4-C556-4389-AC16-46CE9FF509F8}">
  <ds:schemaRefs>
    <ds:schemaRef ds:uri="http://schemas.microsoft.com/office/2006/metadata/properties"/>
    <ds:schemaRef ds:uri="http://schemas.microsoft.com/office/infopath/2007/PartnerControls"/>
    <ds:schemaRef ds:uri="851dfaa3-aae8-4c03-b90c-7dd4a6526d0d"/>
    <ds:schemaRef ds:uri="df3c239b-f8ce-4873-a11a-f2e25a279d88"/>
    <ds:schemaRef ds:uri="a6cb3770-0ba0-4963-b2e0-3d5b1a52b97f"/>
    <ds:schemaRef ds:uri="567be45a-4a23-4f05-8949-12870e4c43ab"/>
  </ds:schemaRefs>
</ds:datastoreItem>
</file>

<file path=customXml/itemProps2.xml><?xml version="1.0" encoding="utf-8"?>
<ds:datastoreItem xmlns:ds="http://schemas.openxmlformats.org/officeDocument/2006/customXml" ds:itemID="{FC94497C-8791-4DF2-9FC2-2B6293B71177}">
  <ds:schemaRefs>
    <ds:schemaRef ds:uri="http://schemas.microsoft.com/sharepoint/v3/contenttype/forms"/>
  </ds:schemaRefs>
</ds:datastoreItem>
</file>

<file path=customXml/itemProps3.xml><?xml version="1.0" encoding="utf-8"?>
<ds:datastoreItem xmlns:ds="http://schemas.openxmlformats.org/officeDocument/2006/customXml" ds:itemID="{1D775916-D6BB-4EED-A6D8-31BA6BF5C9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cb3770-0ba0-4963-b2e0-3d5b1a52b97f"/>
    <ds:schemaRef ds:uri="567be45a-4a23-4f05-8949-12870e4c43ab"/>
    <ds:schemaRef ds:uri="df3c239b-f8ce-4873-a11a-f2e25a279d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bb6ca0c-ccb3-428b-9d5f-a9c60cad6645}" enabled="1" method="Standard" siteId="{fe186a25-7d49-41e6-9941-05d2281d36c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26-031-110 Cost 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Boland-Brien, Samuel@Waterboards</dc:creator>
  <cp:keywords/>
  <dc:description/>
  <cp:lastModifiedBy>Broughton, Julia@Waterboards</cp:lastModifiedBy>
  <cp:revision/>
  <dcterms:created xsi:type="dcterms:W3CDTF">2018-03-23T21:26:54Z</dcterms:created>
  <dcterms:modified xsi:type="dcterms:W3CDTF">2026-08-26T22:11:28Z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0x010100D888342FD0CF324EAE570C4B5A4537B0</vt:lpwstr>
  </property>
  <property fmtid="{D5CDD505-2E9C-101B-9397-08002B2CF9AE}" pid="3" name="WB Divisions">
    <vt:lpwstr/>
  </property>
  <property fmtid="{D5CDD505-2E9C-101B-9397-08002B2CF9AE}" pid="4" name="Order">
    <vt:r8>5900</vt:r8>
  </property>
  <property fmtid="{D5CDD505-2E9C-101B-9397-08002B2CF9AE}" pid="5" name="ComplianceAssetId">
    <vt:lpwstr/>
  </property>
  <property fmtid="{D5CDD505-2E9C-101B-9397-08002B2CF9AE}" pid="6" name="MediaServiceImageTags">
    <vt:lpwstr/>
  </property>
</Properties>
</file>